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samathiasen/Desktop/"/>
    </mc:Choice>
  </mc:AlternateContent>
  <xr:revisionPtr revIDLastSave="0" documentId="8_{12BF2BE8-3E09-0644-9E81-B5597C66D92C}" xr6:coauthVersionLast="47" xr6:coauthVersionMax="47" xr10:uidLastSave="{00000000-0000-0000-0000-000000000000}"/>
  <bookViews>
    <workbookView xWindow="0" yWindow="500" windowWidth="29040" windowHeight="15720" xr2:uid="{D7D61286-B921-4D53-AD9E-2DEE90E4CBBA}"/>
  </bookViews>
  <sheets>
    <sheet name="Foglio1" sheetId="1" r:id="rId1"/>
  </sheets>
  <definedNames>
    <definedName name="_xlnm._FilterDatabase" localSheetId="0" hidden="1">Foglio1!$B$1:$P$76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6" i="1"/>
  <c r="P7" i="1"/>
  <c r="P8" i="1"/>
  <c r="P9" i="1"/>
  <c r="P10" i="1"/>
  <c r="P11" i="1"/>
  <c r="P12" i="1"/>
  <c r="P5" i="1"/>
  <c r="P4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P18" i="1"/>
  <c r="P31" i="1" l="1"/>
</calcChain>
</file>

<file path=xl/sharedStrings.xml><?xml version="1.0" encoding="utf-8"?>
<sst xmlns="http://schemas.openxmlformats.org/spreadsheetml/2006/main" count="249" uniqueCount="206">
  <si>
    <r>
      <rPr>
        <b/>
        <sz val="20"/>
        <color theme="8" tint="-0.249977111117893"/>
        <rFont val="Calibri"/>
        <family val="2"/>
        <scheme val="minor"/>
      </rPr>
      <t>Full Name</t>
    </r>
    <r>
      <rPr>
        <b/>
        <sz val="20"/>
        <color theme="1"/>
        <rFont val="Calibri"/>
        <family val="2"/>
        <scheme val="minor"/>
      </rPr>
      <t xml:space="preserve">       Nome e Cognome/ Denominazione</t>
    </r>
  </si>
  <si>
    <r>
      <rPr>
        <b/>
        <sz val="11"/>
        <color theme="8" tint="-0.249977111117893"/>
        <rFont val="Calibri"/>
        <family val="2"/>
        <scheme val="minor"/>
      </rPr>
      <t>Principal Practice Address</t>
    </r>
    <r>
      <rPr>
        <b/>
        <sz val="11"/>
        <color theme="1"/>
        <rFont val="Calibri"/>
        <family val="2"/>
        <scheme val="minor"/>
      </rPr>
      <t xml:space="preserve">     Indirizzo dove si svolge prevalentemente la professione/attività</t>
    </r>
  </si>
  <si>
    <r>
      <rPr>
        <b/>
        <sz val="11"/>
        <color theme="8" tint="-0.249977111117893"/>
        <rFont val="Calibri"/>
        <family val="2"/>
        <scheme val="minor"/>
      </rPr>
      <t xml:space="preserve">HCPs: City of Principal Practice
HCOs: City where registered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Professionisti Sanitari: Città dove si svolge prevalentemente la professione Organizzazioni sanitarie/Terze Parti: Sede Legale</t>
    </r>
  </si>
  <si>
    <r>
      <rPr>
        <b/>
        <sz val="12"/>
        <color theme="8" tint="-0.249977111117893"/>
        <rFont val="Calibri"/>
        <family val="2"/>
        <scheme val="minor"/>
      </rPr>
      <t>Country of Principal Practice</t>
    </r>
    <r>
      <rPr>
        <b/>
        <sz val="12"/>
        <color theme="1"/>
        <rFont val="Calibri"/>
        <family val="2"/>
        <scheme val="minor"/>
      </rPr>
      <t xml:space="preserve">
Stato dove si svolge prevalentemente la professione/attività</t>
    </r>
  </si>
  <si>
    <r>
      <rPr>
        <b/>
        <sz val="12"/>
        <color theme="8" tint="-0.249977111117893"/>
        <rFont val="Calibri"/>
        <family val="2"/>
        <scheme val="minor"/>
      </rPr>
      <t>Donations</t>
    </r>
    <r>
      <rPr>
        <b/>
        <sz val="12"/>
        <color theme="1"/>
        <rFont val="Calibri"/>
        <family val="2"/>
        <scheme val="minor"/>
      </rPr>
      <t xml:space="preserve">
Donazioni in denaro o altri beni</t>
    </r>
  </si>
  <si>
    <r>
      <rPr>
        <b/>
        <sz val="12"/>
        <color theme="8" tint="-0.249977111117893"/>
        <rFont val="Calibri"/>
        <family val="2"/>
        <scheme val="minor"/>
      </rPr>
      <t>Scholarship</t>
    </r>
    <r>
      <rPr>
        <b/>
        <sz val="12"/>
        <color theme="1"/>
        <rFont val="Calibri"/>
        <family val="2"/>
        <scheme val="minor"/>
      </rPr>
      <t xml:space="preserve">
Borse di Studio</t>
    </r>
  </si>
  <si>
    <r>
      <rPr>
        <b/>
        <sz val="11"/>
        <color theme="8" tint="-0.249977111117893"/>
        <rFont val="Calibri"/>
        <family val="2"/>
        <scheme val="minor"/>
      </rPr>
      <t>Contribution to costs of Events</t>
    </r>
    <r>
      <rPr>
        <b/>
        <sz val="11"/>
        <color theme="1"/>
        <rFont val="Calibri"/>
        <family val="2"/>
        <scheme val="minor"/>
      </rPr>
      <t xml:space="preserve">
Contributo per il finanziamento di eventi (es: convegni, congressi e riunioni scientifiche)</t>
    </r>
  </si>
  <si>
    <t>Spese di partecipazione ad attività formative, educazionali e promozionali su prodotti aziendali organizzate dai Soci</t>
  </si>
  <si>
    <r>
      <rPr>
        <b/>
        <sz val="11"/>
        <color theme="8" tint="-0.249977111117893"/>
        <rFont val="Calibri"/>
        <family val="2"/>
        <scheme val="minor"/>
      </rPr>
      <t>Fee for service and consultancy</t>
    </r>
    <r>
      <rPr>
        <b/>
        <sz val="11"/>
        <color theme="1"/>
        <rFont val="Calibri"/>
        <family val="2"/>
        <scheme val="minor"/>
      </rPr>
      <t xml:space="preserve">
Corrispettivi per prestazioni professionali e consulenze</t>
    </r>
  </si>
  <si>
    <r>
      <rPr>
        <b/>
        <sz val="11"/>
        <color theme="8" tint="-0.249977111117893"/>
        <rFont val="Calibri"/>
        <family val="2"/>
        <scheme val="minor"/>
      </rPr>
      <t xml:space="preserve">  Transfers of Value Research &amp; Development </t>
    </r>
    <r>
      <rPr>
        <b/>
        <sz val="11"/>
        <color theme="1"/>
        <rFont val="Calibri"/>
        <family val="2"/>
        <scheme val="minor"/>
      </rPr>
      <t xml:space="preserve">
   Trasferimenti di valore per Ricerca &amp; Sviluppo</t>
    </r>
  </si>
  <si>
    <r>
      <rPr>
        <b/>
        <sz val="14"/>
        <color theme="8" tint="-0.249977111117893"/>
        <rFont val="Calibri"/>
        <family val="2"/>
        <scheme val="minor"/>
      </rPr>
      <t>TOTAL</t>
    </r>
    <r>
      <rPr>
        <b/>
        <sz val="14"/>
        <color theme="1"/>
        <rFont val="Calibri"/>
        <family val="2"/>
        <scheme val="minor"/>
      </rPr>
      <t xml:space="preserve">
TOTALE</t>
    </r>
  </si>
  <si>
    <r>
      <rPr>
        <b/>
        <sz val="11"/>
        <color theme="8" tint="-0.249977111117893"/>
        <rFont val="Calibri"/>
        <family val="2"/>
        <scheme val="minor"/>
      </rPr>
      <t>Sponsorship agreements with HCOs/Third Parties appointed by HCOs to manage an event</t>
    </r>
    <r>
      <rPr>
        <b/>
        <sz val="11"/>
        <color theme="1"/>
        <rFont val="Calibri"/>
        <family val="2"/>
        <scheme val="minor"/>
      </rPr>
      <t xml:space="preserve">
Accordi di sponsorizzazione con organizzazioni sanitarie/Terze Parti  per la realizzazione di eventi</t>
    </r>
  </si>
  <si>
    <r>
      <rPr>
        <b/>
        <sz val="11"/>
        <color theme="8" tint="-0.249977111117893"/>
        <rFont val="Calibri"/>
        <family val="2"/>
        <scheme val="minor"/>
      </rPr>
      <t>Registration Fees</t>
    </r>
    <r>
      <rPr>
        <b/>
        <sz val="11"/>
        <color theme="1"/>
        <rFont val="Calibri"/>
        <family val="2"/>
        <scheme val="minor"/>
      </rPr>
      <t xml:space="preserve">
Quote di iscrizione</t>
    </r>
  </si>
  <si>
    <r>
      <rPr>
        <b/>
        <sz val="11"/>
        <color theme="8" tint="-0.249977111117893"/>
        <rFont val="Calibri"/>
        <family val="2"/>
        <scheme val="minor"/>
      </rPr>
      <t>Travel &amp; Accomodation</t>
    </r>
    <r>
      <rPr>
        <b/>
        <sz val="11"/>
        <color theme="1"/>
        <rFont val="Calibri"/>
        <family val="2"/>
        <scheme val="minor"/>
      </rPr>
      <t xml:space="preserve">
Viaggi e ospitalità</t>
    </r>
  </si>
  <si>
    <r>
      <rPr>
        <b/>
        <sz val="11"/>
        <color theme="8" tint="-0.249977111117893"/>
        <rFont val="Calibri"/>
        <family val="2"/>
        <scheme val="minor"/>
      </rPr>
      <t>Fees</t>
    </r>
    <r>
      <rPr>
        <b/>
        <sz val="11"/>
        <color theme="1"/>
        <rFont val="Calibri"/>
        <family val="2"/>
        <scheme val="minor"/>
      </rPr>
      <t xml:space="preserve">
Corrispettivi</t>
    </r>
  </si>
  <si>
    <r>
      <rPr>
        <b/>
        <sz val="11"/>
        <color theme="8" tint="-0.249977111117893"/>
        <rFont val="Calibri"/>
        <family val="2"/>
        <scheme val="minor"/>
      </rPr>
      <t>Related expenses agreed in the fee for service or consultancy contract, including travel e accommodation relevant to the contract</t>
    </r>
    <r>
      <rPr>
        <b/>
        <sz val="11"/>
        <color theme="1"/>
        <rFont val="Calibri"/>
        <family val="2"/>
        <scheme val="minor"/>
      </rPr>
      <t xml:space="preserve">
Spese riferibili ad attività di consulenza e prestazioni professionali risultanti da uno specifico contratto, comprendenti le relative spese di viaggio e ospitalità</t>
    </r>
  </si>
  <si>
    <t>Milano</t>
  </si>
  <si>
    <t>Torino</t>
  </si>
  <si>
    <t>Salerno</t>
  </si>
  <si>
    <t>Bologna</t>
  </si>
  <si>
    <t>Perugia</t>
  </si>
  <si>
    <t>San Severo</t>
  </si>
  <si>
    <t>Battipaglia</t>
  </si>
  <si>
    <t>Azienda Sanitaria Locale TA</t>
  </si>
  <si>
    <t>V.le Virgilio, 31</t>
  </si>
  <si>
    <t>Taranto</t>
  </si>
  <si>
    <t>AZIENDA SANITARIA TERRITORIALE DI ANCONA</t>
  </si>
  <si>
    <t>Ospedale C.Urbani Jesi</t>
  </si>
  <si>
    <t>Via Aldo Moro, 25</t>
  </si>
  <si>
    <t>Jesi</t>
  </si>
  <si>
    <t>Udine</t>
  </si>
  <si>
    <t>Azienda ULSS n 5 Polesana</t>
  </si>
  <si>
    <t>Viale Tre Martiri, 89</t>
  </si>
  <si>
    <t>Rovigo</t>
  </si>
  <si>
    <t>DISC - Università degli Studi di Genova</t>
  </si>
  <si>
    <t>V.le Benedetto XV,6</t>
  </si>
  <si>
    <t>ACCADEMIA NAZIONALE DI MEDICINA</t>
  </si>
  <si>
    <t>Genova</t>
  </si>
  <si>
    <t>AIM ITALY SRL</t>
  </si>
  <si>
    <t>ARISTEA EDUCATION s.r.l.</t>
  </si>
  <si>
    <t>ARISTEA INTERNATIONAL SRL</t>
  </si>
  <si>
    <t>CENTRO ITALIANO CONGRESSI C.I.C. SRL</t>
  </si>
  <si>
    <t>Via T. Monticelli 12</t>
  </si>
  <si>
    <t>DIDACTIKA SRL</t>
  </si>
  <si>
    <t>EUREKA SRL</t>
  </si>
  <si>
    <t>Viale Regina Margherita 121</t>
  </si>
  <si>
    <t>GLASOR DI SILVIO FALLI E TULLIA VASECCHI</t>
  </si>
  <si>
    <t>Via Divisione Trodentina 5</t>
  </si>
  <si>
    <t>NEW PROGRESS SERVICE SRL</t>
  </si>
  <si>
    <t>Viale Astichello 6</t>
  </si>
  <si>
    <t>NORD EST CONGRESSI  s.r.l.</t>
  </si>
  <si>
    <t>Via Portanuova, 3</t>
  </si>
  <si>
    <t>SARDINIAMEETING</t>
  </si>
  <si>
    <t>SIAARTI</t>
  </si>
  <si>
    <t>Viale dell'Università 11</t>
  </si>
  <si>
    <t>STAFF P&amp;P srl</t>
  </si>
  <si>
    <t>START PROMOTION EVENTI SRL</t>
  </si>
  <si>
    <t>START PROMOTION s.r.l.</t>
  </si>
  <si>
    <t>Via Mauro Macchi 50</t>
  </si>
  <si>
    <t>SUMMEET SRL</t>
  </si>
  <si>
    <t>Via Maspero, 5</t>
  </si>
  <si>
    <t>TRUEVENTI SRL</t>
  </si>
  <si>
    <t>UNIV. DEGLI STUDI DI FIRENZE</t>
  </si>
  <si>
    <t>UNIVERSITA' DI FOGGIA</t>
  </si>
  <si>
    <t>Torre del Greco</t>
  </si>
  <si>
    <t>ESICM</t>
  </si>
  <si>
    <t>O  r  g  a  n  i  z  z  a  z  i  o  n  i     S  a  n  i  t  a  r  i  e    e    T  e  r  z  e     P  a  r  t  i</t>
  </si>
  <si>
    <t>DATI SU BASE INDIVIDUALE - una riga per ciascuna organizzazionr sanitaria (ossia sarà indicato l'importo complessivo di tutti i trasferimenti di valore effettuati nell’arco dell’anno a favore dell'organizzazione sanitaria: il dettaglio sarà reso disponibile solo per il singolo Destinatario o per le Autorità</t>
  </si>
  <si>
    <t>La scrivente Estor SpA segnala che in relazione al modello di trasparenza in evidenza presso il suo sito internet (www.estor.it/xxx), i compensi sono inseriti:</t>
  </si>
  <si>
    <r>
      <t>-</t>
    </r>
    <r>
      <rPr>
        <sz val="16"/>
        <color rgb="FF000000"/>
        <rFont val="Times New Roman"/>
        <family val="1"/>
      </rPr>
      <t xml:space="preserve">          </t>
    </r>
    <r>
      <rPr>
        <i/>
        <sz val="16"/>
        <color rgb="FF000000"/>
        <rFont val="Calibri"/>
        <family val="2"/>
      </rPr>
      <t>al netto di IVA, se presente; essa non costituisce un costo per la scrivente;</t>
    </r>
  </si>
  <si>
    <r>
      <t>-</t>
    </r>
    <r>
      <rPr>
        <sz val="16"/>
        <color rgb="FF000000"/>
        <rFont val="Times New Roman"/>
        <family val="1"/>
      </rPr>
      <t xml:space="preserve">          </t>
    </r>
    <r>
      <rPr>
        <i/>
        <sz val="16"/>
        <color rgb="FF000000"/>
        <rFont val="Calibri"/>
        <family val="2"/>
      </rPr>
      <t>al lordo di ritenuta d’acconto, se indicata; essa non costituisce un minor costo per la scrivente;</t>
    </r>
  </si>
  <si>
    <r>
      <t>-</t>
    </r>
    <r>
      <rPr>
        <sz val="16"/>
        <color rgb="FF000000"/>
        <rFont val="Times New Roman"/>
        <family val="1"/>
      </rPr>
      <t xml:space="preserve">          </t>
    </r>
    <r>
      <rPr>
        <i/>
        <sz val="16"/>
        <color rgb="FF000000"/>
        <rFont val="Calibri"/>
        <family val="2"/>
      </rPr>
      <t>al lordo di contributi a casse previdenziali, se indicate; esse costituiscono un costo per la scrivente;</t>
    </r>
  </si>
  <si>
    <r>
      <t>-</t>
    </r>
    <r>
      <rPr>
        <sz val="16"/>
        <color rgb="FF000000"/>
        <rFont val="Times New Roman"/>
        <family val="1"/>
      </rPr>
      <t xml:space="preserve">          </t>
    </r>
    <r>
      <rPr>
        <i/>
        <sz val="16"/>
        <color rgb="FF000000"/>
        <rFont val="Calibri"/>
        <family val="2"/>
      </rPr>
      <t>in Euro, sola valuta di emissione delle note o fatture e di pagamento;</t>
    </r>
  </si>
  <si>
    <r>
      <t>-</t>
    </r>
    <r>
      <rPr>
        <sz val="16"/>
        <color rgb="FF000000"/>
        <rFont val="Times New Roman"/>
        <family val="1"/>
      </rPr>
      <t xml:space="preserve">          </t>
    </r>
    <r>
      <rPr>
        <i/>
        <sz val="16"/>
        <color rgb="FF000000"/>
        <rFont val="Calibri"/>
        <family val="2"/>
      </rPr>
      <t>secondo il principio di competenza, in conformità con i criteri di redazione del bilancio.</t>
    </r>
  </si>
  <si>
    <t>AreaLearn</t>
  </si>
  <si>
    <t>DATI SU BASE INDIVIDUALE - una riga per ciascun Profesionista Sanitario (ossia sarà indicato l'importo complessivo di tutti i trasferimenti di valore effettuati nell’arco dell’anno a favore di ciascun Professionista Sanitario: il dettaglio sarà reso disponibile solo per il singolo destinatario o per le Autorità</t>
  </si>
  <si>
    <t>ITALIA</t>
  </si>
  <si>
    <r>
      <rPr>
        <b/>
        <sz val="11"/>
        <color theme="3"/>
        <rFont val="Calibri"/>
        <family val="2"/>
      </rPr>
      <t xml:space="preserve">Aggregate amount attributable to transfers of value to such Recipients </t>
    </r>
    <r>
      <rPr>
        <b/>
        <sz val="11"/>
        <color theme="1"/>
        <rFont val="Calibri"/>
        <family val="2"/>
      </rPr>
      <t xml:space="preserve">
Dato aggregato attribuibile a trasferimenti di valore a tali Destinatari </t>
    </r>
  </si>
  <si>
    <t xml:space="preserve">Number of Recipients in aggregate disclosure
Numero dei Destinatari i cui dati sono pubblicati in forma aggregata </t>
  </si>
  <si>
    <r>
      <rPr>
        <b/>
        <sz val="11"/>
        <color theme="3"/>
        <rFont val="Calibri"/>
        <family val="2"/>
      </rPr>
      <t>% of the number of Recipients included in the aggregate disclosure in the total number of Recipients disclosed</t>
    </r>
    <r>
      <rPr>
        <b/>
        <sz val="11"/>
        <color theme="1"/>
        <rFont val="Calibri"/>
        <family val="2"/>
      </rPr>
      <t xml:space="preserve">
% del numero di Destinatari inclusi nel dato aggregato sul numero complessivo dei Destinatari </t>
    </r>
  </si>
  <si>
    <t>HCPs  Professionisti Sanitari</t>
  </si>
  <si>
    <t>CASTELLANO GIUSEPPE</t>
  </si>
  <si>
    <t>IANNNUZZELLA FRANCESCO</t>
  </si>
  <si>
    <t>SOC Nefrologia e Dialisi - IRCCS AUSL Reggio Emilia</t>
  </si>
  <si>
    <t>CRISAFULLI EMANUELE</t>
  </si>
  <si>
    <t>SSD Medicina d'Urgenza - IRCCS AUSL Reggio Emilia</t>
  </si>
  <si>
    <t>MASTINI MATTEO</t>
  </si>
  <si>
    <t>SOC Anestesia e Rianimazione - IRCCS AUSL Reggio Emilia</t>
  </si>
  <si>
    <t>SOLAZZIO ANDREA</t>
  </si>
  <si>
    <t>MORINI LORENZO</t>
  </si>
  <si>
    <t>SOC di Medicina Cardiovascolare ad Alta Intensità -  IRCCS AUSL Reggio Emilia</t>
  </si>
  <si>
    <t>PRATI FRANCESCA</t>
  </si>
  <si>
    <t>SOC Malattie Infettive - IRCCS AUSL Reggio Emilia</t>
  </si>
  <si>
    <t>MATTEI SILVIA</t>
  </si>
  <si>
    <t>GREGORINI MARIA CRISTINA</t>
  </si>
  <si>
    <t>GALLERIA UGO BASSI 2 INT. 21 III P.</t>
  </si>
  <si>
    <t>ANDROMEDA E20 srl</t>
  </si>
  <si>
    <t>TORRE ANNUNZIATA  NA</t>
  </si>
  <si>
    <t>ANED ASSOCIAZIONE NAZIONALE EMODIALISI</t>
  </si>
  <si>
    <t>Via Roma, 10</t>
  </si>
  <si>
    <t>ASOTECH SRL</t>
  </si>
  <si>
    <t>ASSOCIAZIONE NAZIONALE TECNICI</t>
  </si>
  <si>
    <t>Associazione Sophis</t>
  </si>
  <si>
    <t>Viale G. Bradolini, 02</t>
  </si>
  <si>
    <t>ASST NIGUARDA</t>
  </si>
  <si>
    <t>PIAZZA OSPEDALE MAGGIORE 3</t>
  </si>
  <si>
    <t>AZ. OS. UN. SAN GIOVANNI DI DIO</t>
  </si>
  <si>
    <t>LARGO CITTA D'IPPOCRATE</t>
  </si>
  <si>
    <t>B BEST SRL</t>
  </si>
  <si>
    <t>CCI CENTRO CONGRES.INTERNAZION.</t>
  </si>
  <si>
    <t>Corso Bramante, 58/9 - III piano</t>
  </si>
  <si>
    <t>Roma</t>
  </si>
  <si>
    <t>CONGREDIOR SRL</t>
  </si>
  <si>
    <t>Corso G.Amendola, 45</t>
  </si>
  <si>
    <t>Ancona</t>
  </si>
  <si>
    <t>CSC MARKETING &amp; COMMUNICATION</t>
  </si>
  <si>
    <t>DELOS COMMUNICATION srl</t>
  </si>
  <si>
    <t>Napoli</t>
  </si>
  <si>
    <t>Casoria</t>
  </si>
  <si>
    <t>E-BELF di BERSEZIO ELISABETTA</t>
  </si>
  <si>
    <t>Via Dei Pini, 6</t>
  </si>
  <si>
    <t>Riva presso Chieri</t>
  </si>
  <si>
    <t>EOLO GROUP EVENTI SRL</t>
  </si>
  <si>
    <t>ETAGAMMA</t>
  </si>
  <si>
    <t>Lucca</t>
  </si>
  <si>
    <t>FENICIA EVENTS &amp; COMMUNICATION SRL</t>
  </si>
  <si>
    <t>Via Tor de' Conti, 22</t>
  </si>
  <si>
    <t>FONDAZIONE CASA SOLLIEVO DELLA SOFFERENZA</t>
  </si>
  <si>
    <t>FONDAZIONE IRCCS OSPEDALE MAGGIORE</t>
  </si>
  <si>
    <t>Fondazione Italiana del Rene ETS</t>
  </si>
  <si>
    <t>Viale dell'Università, 11</t>
  </si>
  <si>
    <t>GECO EVENTI E FORMAZIONE SNC</t>
  </si>
  <si>
    <t>GGALLERY SRL</t>
  </si>
  <si>
    <t>Bergamo</t>
  </si>
  <si>
    <t>I.TER SPA</t>
  </si>
  <si>
    <t>KASSIOPEA GROUP SRL</t>
  </si>
  <si>
    <t>Via Salvatore Trinchese, 95/A</t>
  </si>
  <si>
    <t>Lecce</t>
  </si>
  <si>
    <t>MOTUS ANIMI SAS</t>
  </si>
  <si>
    <t>NEFROCENTER SCARL</t>
  </si>
  <si>
    <t>ViaTIRONI 3</t>
  </si>
  <si>
    <t>NEFROS AMB APS</t>
  </si>
  <si>
    <t>Vicenza</t>
  </si>
  <si>
    <t>PARROCCHIA PERO</t>
  </si>
  <si>
    <t>PIAZZA DELLA VISITAZIONE 1</t>
  </si>
  <si>
    <t>Pero</t>
  </si>
  <si>
    <t>PRISCO PROVIDER EVENTI &amp; COMUNIC. SRL</t>
  </si>
  <si>
    <t>PROEVENTI SRL</t>
  </si>
  <si>
    <t>viale Matteotti 36</t>
  </si>
  <si>
    <t>RIVIERA CONGRESSI DI CRISTINA VIZZIN</t>
  </si>
  <si>
    <t>Cagliari</t>
  </si>
  <si>
    <t>Peveragno</t>
  </si>
  <si>
    <t>Varese</t>
  </si>
  <si>
    <t>UNIVERSITA' DEGLI STUDI DI PAVIA</t>
  </si>
  <si>
    <t>UNIVERSITA' DEGLI STUDI MILANO</t>
  </si>
  <si>
    <t>UNVER.DI PADOVA-DIP.DI MEDICINA - DIMED</t>
  </si>
  <si>
    <t xml:space="preserve">Dipartimento di Scienze Cliniche e di Comunità - Università di Milano </t>
  </si>
  <si>
    <t>Via della Commenda, 19</t>
  </si>
  <si>
    <t>Viale Risorgimento 80</t>
  </si>
  <si>
    <t>Reggio Emilia</t>
  </si>
  <si>
    <t>VIA E. DE NICOLA CITTA' 2000 FAB. B</t>
  </si>
  <si>
    <t>Cosenza</t>
  </si>
  <si>
    <t xml:space="preserve">PARCO COMOLA RICCI, 98       </t>
  </si>
  <si>
    <t xml:space="preserve">VIA GIANNETTO VALLI 95 PAL B16     </t>
  </si>
  <si>
    <t xml:space="preserve">E&amp;C s.r.l. EVENTI E CONGRESSI          </t>
  </si>
  <si>
    <t>Via Gabetto 8</t>
  </si>
  <si>
    <t>VIA VITTORIO VENETO 11 INTERNO 9/11</t>
  </si>
  <si>
    <t>Monselice</t>
  </si>
  <si>
    <t xml:space="preserve">RUE BELLIARD 19      </t>
  </si>
  <si>
    <t>Belgio</t>
  </si>
  <si>
    <t xml:space="preserve">VIA XX SETTEMBRE 20/79      </t>
  </si>
  <si>
    <t xml:space="preserve">VIALE CAPPUCCINI - PIAZZA S. PIO 5 </t>
  </si>
  <si>
    <t>San Giovanni Rotondo</t>
  </si>
  <si>
    <t xml:space="preserve">via F. Sforza, 28    </t>
  </si>
  <si>
    <t>Via Vittor Pisani 50</t>
  </si>
  <si>
    <t>Viareggio</t>
  </si>
  <si>
    <t xml:space="preserve">GENIUS s.r.l.     </t>
  </si>
  <si>
    <t xml:space="preserve">VIA L. S. GUALTIERI 11    </t>
  </si>
  <si>
    <t>Piazza Sicilia 6</t>
  </si>
  <si>
    <t>Piazza del Monte 2</t>
  </si>
  <si>
    <t xml:space="preserve">VIA G. MAMELI, 65                </t>
  </si>
  <si>
    <t xml:space="preserve">VIA DELL'INDIPENDENZA 54          </t>
  </si>
  <si>
    <t xml:space="preserve">C.DA. SCATOLINO snc          </t>
  </si>
  <si>
    <t>Matera</t>
  </si>
  <si>
    <t xml:space="preserve">VIA FLAMINIA 134N     </t>
  </si>
  <si>
    <t>Rimini</t>
  </si>
  <si>
    <t>Viale La Playa 7</t>
  </si>
  <si>
    <t>Via Traversa 9</t>
  </si>
  <si>
    <t>VIALE BRIGATA BISAGNO 14/6 SCALA SX</t>
  </si>
  <si>
    <t>Largo Brambilla 3</t>
  </si>
  <si>
    <t>Firenze</t>
  </si>
  <si>
    <t>Via Aselli 43/45</t>
  </si>
  <si>
    <t>Pavia</t>
  </si>
  <si>
    <t>Via della Commenda 19</t>
  </si>
  <si>
    <t xml:space="preserve">VIA LUIGI PINTO - C/O DI RICERCHE  </t>
  </si>
  <si>
    <t>Foggia</t>
  </si>
  <si>
    <t xml:space="preserve">VIA GIUSTINIANI 2           </t>
  </si>
  <si>
    <t>Padova</t>
  </si>
  <si>
    <t xml:space="preserve">VIA BALDASSARRE PERUZZI, 13/15     </t>
  </si>
  <si>
    <t>Corso Umberto 21</t>
  </si>
  <si>
    <t>Via G.Ripamonti 129</t>
  </si>
  <si>
    <t xml:space="preserve">SALITA DI SANTA CATERINA, 4        </t>
  </si>
  <si>
    <t>Via R.Rossellini, 17</t>
  </si>
  <si>
    <t>Sant'Ilario d'Enza</t>
  </si>
  <si>
    <t>Viale Dante Alighieri, 17</t>
  </si>
  <si>
    <t>Novara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</si>
</sst>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u/>
      <sz val="16"/>
      <color theme="10"/>
      <name val="Calibri"/>
      <family val="2"/>
    </font>
    <font>
      <sz val="16"/>
      <color rgb="FF000000"/>
      <name val="Calibri"/>
      <family val="2"/>
    </font>
    <font>
      <sz val="16"/>
      <color rgb="FF000000"/>
      <name val="Times New Roman"/>
      <family val="1"/>
    </font>
    <font>
      <i/>
      <sz val="16"/>
      <color rgb="FF000000"/>
      <name val="Calibri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6" fillId="0" borderId="0" xfId="0" applyFont="1" applyAlignment="1">
      <alignment horizontal="left" vertical="center" indent="4"/>
    </xf>
    <xf numFmtId="0" fontId="0" fillId="2" borderId="8" xfId="0" applyFill="1" applyBorder="1"/>
    <xf numFmtId="0" fontId="10" fillId="2" borderId="10" xfId="0" applyFont="1" applyFill="1" applyBorder="1"/>
    <xf numFmtId="0" fontId="0" fillId="2" borderId="10" xfId="0" applyFill="1" applyBorder="1"/>
    <xf numFmtId="0" fontId="0" fillId="2" borderId="6" xfId="0" applyFill="1" applyBorder="1"/>
    <xf numFmtId="0" fontId="0" fillId="3" borderId="10" xfId="0" applyFill="1" applyBorder="1"/>
    <xf numFmtId="0" fontId="0" fillId="3" borderId="6" xfId="0" applyFill="1" applyBorder="1"/>
    <xf numFmtId="0" fontId="11" fillId="3" borderId="10" xfId="0" applyFont="1" applyFill="1" applyBorder="1"/>
    <xf numFmtId="4" fontId="0" fillId="2" borderId="8" xfId="0" applyNumberFormat="1" applyFill="1" applyBorder="1"/>
    <xf numFmtId="4" fontId="0" fillId="2" borderId="10" xfId="0" applyNumberFormat="1" applyFill="1" applyBorder="1"/>
    <xf numFmtId="4" fontId="2" fillId="2" borderId="10" xfId="0" applyNumberFormat="1" applyFont="1" applyFill="1" applyBorder="1"/>
    <xf numFmtId="4" fontId="0" fillId="2" borderId="6" xfId="0" applyNumberFormat="1" applyFill="1" applyBorder="1"/>
    <xf numFmtId="4" fontId="0" fillId="3" borderId="10" xfId="0" applyNumberFormat="1" applyFill="1" applyBorder="1"/>
    <xf numFmtId="4" fontId="2" fillId="3" borderId="10" xfId="0" applyNumberFormat="1" applyFont="1" applyFill="1" applyBorder="1"/>
    <xf numFmtId="4" fontId="0" fillId="3" borderId="6" xfId="0" applyNumberFormat="1" applyFill="1" applyBorder="1"/>
    <xf numFmtId="0" fontId="0" fillId="2" borderId="11" xfId="0" applyFill="1" applyBorder="1"/>
    <xf numFmtId="0" fontId="0" fillId="0" borderId="6" xfId="0" applyBorder="1" applyAlignment="1">
      <alignment horizontal="left"/>
    </xf>
    <xf numFmtId="43" fontId="20" fillId="5" borderId="1" xfId="3" applyFont="1" applyFill="1" applyBorder="1"/>
    <xf numFmtId="43" fontId="0" fillId="5" borderId="1" xfId="3" applyFont="1" applyFill="1" applyBorder="1"/>
    <xf numFmtId="43" fontId="11" fillId="5" borderId="1" xfId="3" applyFont="1" applyFill="1" applyBorder="1"/>
    <xf numFmtId="0" fontId="11" fillId="6" borderId="5" xfId="0" applyFont="1" applyFill="1" applyBorder="1"/>
    <xf numFmtId="0" fontId="0" fillId="6" borderId="1" xfId="0" applyFill="1" applyBorder="1"/>
    <xf numFmtId="9" fontId="0" fillId="6" borderId="1" xfId="0" applyNumberFormat="1" applyFill="1" applyBorder="1"/>
    <xf numFmtId="43" fontId="0" fillId="5" borderId="5" xfId="3" applyFont="1" applyFill="1" applyBorder="1"/>
    <xf numFmtId="0" fontId="0" fillId="3" borderId="11" xfId="0" applyFill="1" applyBorder="1"/>
    <xf numFmtId="4" fontId="2" fillId="2" borderId="6" xfId="0" applyNumberFormat="1" applyFont="1" applyFill="1" applyBorder="1"/>
    <xf numFmtId="0" fontId="11" fillId="0" borderId="11" xfId="0" applyFont="1" applyBorder="1"/>
    <xf numFmtId="0" fontId="0" fillId="0" borderId="6" xfId="0" applyBorder="1"/>
    <xf numFmtId="164" fontId="0" fillId="5" borderId="1" xfId="3" applyNumberFormat="1" applyFont="1" applyFill="1" applyBorder="1"/>
    <xf numFmtId="164" fontId="2" fillId="5" borderId="1" xfId="3" applyNumberFormat="1" applyFont="1" applyFill="1" applyBorder="1"/>
    <xf numFmtId="43" fontId="2" fillId="5" borderId="1" xfId="3" applyFont="1" applyFill="1" applyBorder="1"/>
    <xf numFmtId="0" fontId="11" fillId="2" borderId="10" xfId="0" applyFont="1" applyFill="1" applyBorder="1"/>
    <xf numFmtId="0" fontId="11" fillId="2" borderId="8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/>
    <xf numFmtId="4" fontId="2" fillId="3" borderId="5" xfId="0" applyNumberFormat="1" applyFont="1" applyFill="1" applyBorder="1"/>
    <xf numFmtId="0" fontId="11" fillId="3" borderId="11" xfId="0" applyFont="1" applyFill="1" applyBorder="1"/>
    <xf numFmtId="0" fontId="0" fillId="3" borderId="0" xfId="0" applyFill="1"/>
    <xf numFmtId="4" fontId="0" fillId="3" borderId="0" xfId="0" applyNumberFormat="1" applyFill="1"/>
    <xf numFmtId="0" fontId="11" fillId="3" borderId="0" xfId="0" applyFont="1" applyFill="1"/>
    <xf numFmtId="4" fontId="2" fillId="3" borderId="0" xfId="0" applyNumberFormat="1" applyFont="1" applyFill="1"/>
    <xf numFmtId="0" fontId="11" fillId="2" borderId="11" xfId="0" applyFont="1" applyFill="1" applyBorder="1"/>
    <xf numFmtId="4" fontId="2" fillId="2" borderId="5" xfId="0" applyNumberFormat="1" applyFont="1" applyFill="1" applyBorder="1"/>
    <xf numFmtId="4" fontId="2" fillId="3" borderId="9" xfId="0" applyNumberFormat="1" applyFont="1" applyFill="1" applyBorder="1"/>
    <xf numFmtId="4" fontId="2" fillId="2" borderId="7" xfId="0" applyNumberFormat="1" applyFont="1" applyFill="1" applyBorder="1"/>
    <xf numFmtId="4" fontId="2" fillId="3" borderId="12" xfId="0" applyNumberFormat="1" applyFont="1" applyFill="1" applyBorder="1"/>
    <xf numFmtId="4" fontId="2" fillId="2" borderId="9" xfId="0" applyNumberFormat="1" applyFont="1" applyFill="1" applyBorder="1"/>
    <xf numFmtId="4" fontId="2" fillId="3" borderId="7" xfId="0" applyNumberFormat="1" applyFont="1" applyFill="1" applyBorder="1"/>
    <xf numFmtId="49" fontId="2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14" fillId="3" borderId="11" xfId="1" applyNumberFormat="1" applyFont="1" applyFill="1" applyBorder="1" applyAlignment="1">
      <alignment horizontal="center" vertical="center"/>
    </xf>
    <xf numFmtId="49" fontId="14" fillId="3" borderId="6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19" fillId="4" borderId="1" xfId="3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wrapText="1"/>
    </xf>
    <xf numFmtId="0" fontId="10" fillId="6" borderId="6" xfId="0" applyFont="1" applyFill="1" applyBorder="1"/>
    <xf numFmtId="0" fontId="10" fillId="6" borderId="5" xfId="0" applyFont="1" applyFill="1" applyBorder="1"/>
    <xf numFmtId="0" fontId="22" fillId="6" borderId="11" xfId="0" applyFont="1" applyFill="1" applyBorder="1" applyAlignment="1">
      <alignment wrapText="1"/>
    </xf>
    <xf numFmtId="0" fontId="22" fillId="6" borderId="6" xfId="0" applyFont="1" applyFill="1" applyBorder="1"/>
    <xf numFmtId="0" fontId="22" fillId="6" borderId="5" xfId="0" applyFont="1" applyFill="1" applyBorder="1"/>
    <xf numFmtId="43" fontId="13" fillId="3" borderId="2" xfId="1" applyFont="1" applyFill="1" applyBorder="1" applyAlignment="1">
      <alignment horizontal="center" vertical="center" textRotation="90"/>
    </xf>
    <xf numFmtId="43" fontId="13" fillId="3" borderId="4" xfId="1" applyFont="1" applyFill="1" applyBorder="1" applyAlignment="1">
      <alignment horizontal="center" vertical="center" textRotation="90"/>
    </xf>
    <xf numFmtId="43" fontId="13" fillId="3" borderId="3" xfId="1" applyFont="1" applyFill="1" applyBorder="1" applyAlignment="1">
      <alignment horizontal="center" vertical="center" textRotation="90"/>
    </xf>
    <xf numFmtId="49" fontId="2" fillId="0" borderId="1" xfId="1" applyNumberFormat="1" applyFont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>
      <alignment horizontal="center" vertical="center" textRotation="90"/>
    </xf>
    <xf numFmtId="49" fontId="2" fillId="4" borderId="3" xfId="0" applyNumberFormat="1" applyFont="1" applyFill="1" applyBorder="1" applyAlignment="1">
      <alignment horizontal="center" vertical="center" textRotation="90"/>
    </xf>
  </cellXfs>
  <cellStyles count="4">
    <cellStyle name="Comma" xfId="3" builtinId="3"/>
    <cellStyle name="Hyperlink" xfId="2" builtinId="8"/>
    <cellStyle name="Migliaia 2" xfId="1" xr:uid="{CC7B9263-FBAF-42C5-91A5-3FFE9A95AD61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tor.it/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C643-EFE4-4392-AE5D-30E7667A28D5}">
  <dimension ref="A1:P85"/>
  <sheetViews>
    <sheetView tabSelected="1" topLeftCell="D1" zoomScale="90" zoomScaleNormal="90" workbookViewId="0">
      <selection activeCell="D24" sqref="D24"/>
    </sheetView>
  </sheetViews>
  <sheetFormatPr baseColWidth="10" defaultColWidth="30.5" defaultRowHeight="15" x14ac:dyDescent="0.2"/>
  <cols>
    <col min="1" max="1" width="4.5" bestFit="1" customWidth="1"/>
    <col min="2" max="2" width="57.5" bestFit="1" customWidth="1"/>
    <col min="3" max="3" width="71.1640625" customWidth="1"/>
    <col min="4" max="4" width="43" customWidth="1"/>
    <col min="5" max="5" width="39.33203125" bestFit="1" customWidth="1"/>
    <col min="6" max="6" width="29.6640625" hidden="1" customWidth="1"/>
    <col min="7" max="7" width="23" bestFit="1" customWidth="1"/>
    <col min="8" max="8" width="16" bestFit="1" customWidth="1"/>
    <col min="9" max="9" width="32.6640625" bestFit="1" customWidth="1"/>
    <col min="10" max="10" width="13.5" bestFit="1" customWidth="1"/>
    <col min="11" max="11" width="38" bestFit="1" customWidth="1"/>
    <col min="12" max="12" width="19.6640625" bestFit="1" customWidth="1"/>
    <col min="13" max="13" width="32.33203125" bestFit="1" customWidth="1"/>
    <col min="14" max="14" width="23.1640625" customWidth="1"/>
    <col min="15" max="15" width="16" customWidth="1"/>
    <col min="16" max="16" width="18.33203125" bestFit="1" customWidth="1"/>
  </cols>
  <sheetData>
    <row r="1" spans="1:16" x14ac:dyDescent="0.2">
      <c r="B1" s="57" t="s">
        <v>0</v>
      </c>
      <c r="C1" s="57"/>
      <c r="D1" s="51" t="s">
        <v>1</v>
      </c>
      <c r="E1" s="51" t="s">
        <v>2</v>
      </c>
      <c r="F1" s="58" t="s">
        <v>3</v>
      </c>
      <c r="G1" s="58" t="s">
        <v>4</v>
      </c>
      <c r="H1" s="58" t="s">
        <v>5</v>
      </c>
      <c r="I1" s="69" t="s">
        <v>6</v>
      </c>
      <c r="J1" s="69"/>
      <c r="K1" s="69"/>
      <c r="L1" s="51" t="s">
        <v>7</v>
      </c>
      <c r="M1" s="69" t="s">
        <v>8</v>
      </c>
      <c r="N1" s="69"/>
      <c r="O1" s="51" t="s">
        <v>9</v>
      </c>
      <c r="P1" s="52" t="s">
        <v>10</v>
      </c>
    </row>
    <row r="2" spans="1:16" ht="227.25" customHeight="1" x14ac:dyDescent="0.2">
      <c r="B2" s="57"/>
      <c r="C2" s="57"/>
      <c r="D2" s="51"/>
      <c r="E2" s="51"/>
      <c r="F2" s="58"/>
      <c r="G2" s="58"/>
      <c r="H2" s="58"/>
      <c r="I2" s="1" t="s">
        <v>11</v>
      </c>
      <c r="J2" s="1" t="s">
        <v>12</v>
      </c>
      <c r="K2" s="1" t="s">
        <v>13</v>
      </c>
      <c r="L2" s="51"/>
      <c r="M2" s="1" t="s">
        <v>14</v>
      </c>
      <c r="N2" s="1" t="s">
        <v>15</v>
      </c>
      <c r="O2" s="51"/>
      <c r="P2" s="53"/>
    </row>
    <row r="3" spans="1:16" ht="227.25" customHeight="1" x14ac:dyDescent="0.2">
      <c r="A3" s="70" t="s">
        <v>80</v>
      </c>
      <c r="B3" s="59" t="s">
        <v>75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">
      <c r="A4" s="71"/>
      <c r="B4" s="20" t="s">
        <v>81</v>
      </c>
      <c r="C4" s="21" t="s">
        <v>156</v>
      </c>
      <c r="D4" s="22" t="s">
        <v>157</v>
      </c>
      <c r="E4" s="22" t="s">
        <v>16</v>
      </c>
      <c r="F4" s="21" t="s">
        <v>76</v>
      </c>
      <c r="G4" s="31"/>
      <c r="H4" s="31"/>
      <c r="I4" s="31"/>
      <c r="J4" s="31"/>
      <c r="K4" s="31"/>
      <c r="L4" s="31"/>
      <c r="M4" s="31"/>
      <c r="N4" s="31">
        <v>1229.51</v>
      </c>
      <c r="O4" s="31"/>
      <c r="P4" s="32">
        <f>N4</f>
        <v>1229.51</v>
      </c>
    </row>
    <row r="5" spans="1:16" x14ac:dyDescent="0.2">
      <c r="A5" s="71"/>
      <c r="B5" s="20" t="s">
        <v>82</v>
      </c>
      <c r="C5" s="21" t="s">
        <v>83</v>
      </c>
      <c r="D5" s="22" t="s">
        <v>158</v>
      </c>
      <c r="E5" s="22" t="s">
        <v>159</v>
      </c>
      <c r="F5" s="26"/>
      <c r="G5" s="31"/>
      <c r="H5" s="31"/>
      <c r="I5" s="31"/>
      <c r="J5" s="31"/>
      <c r="K5" s="31"/>
      <c r="L5" s="31"/>
      <c r="M5" s="31">
        <v>750</v>
      </c>
      <c r="N5" s="31"/>
      <c r="O5" s="31"/>
      <c r="P5" s="33">
        <f>M5</f>
        <v>750</v>
      </c>
    </row>
    <row r="6" spans="1:16" x14ac:dyDescent="0.2">
      <c r="A6" s="71"/>
      <c r="B6" s="20" t="s">
        <v>84</v>
      </c>
      <c r="C6" s="21" t="s">
        <v>85</v>
      </c>
      <c r="D6" s="22" t="s">
        <v>158</v>
      </c>
      <c r="E6" s="22" t="s">
        <v>159</v>
      </c>
      <c r="F6" s="26"/>
      <c r="G6" s="31"/>
      <c r="H6" s="31"/>
      <c r="I6" s="31"/>
      <c r="J6" s="31"/>
      <c r="K6" s="31"/>
      <c r="L6" s="31"/>
      <c r="M6" s="31">
        <v>400</v>
      </c>
      <c r="N6" s="31"/>
      <c r="O6" s="31"/>
      <c r="P6" s="33">
        <f t="shared" ref="P6:P12" si="0">M6</f>
        <v>400</v>
      </c>
    </row>
    <row r="7" spans="1:16" x14ac:dyDescent="0.2">
      <c r="A7" s="71"/>
      <c r="B7" s="20" t="s">
        <v>86</v>
      </c>
      <c r="C7" s="21" t="s">
        <v>87</v>
      </c>
      <c r="D7" s="22" t="s">
        <v>158</v>
      </c>
      <c r="E7" s="22" t="s">
        <v>159</v>
      </c>
      <c r="F7" s="26"/>
      <c r="G7" s="31"/>
      <c r="H7" s="31"/>
      <c r="I7" s="31"/>
      <c r="J7" s="31"/>
      <c r="K7" s="31"/>
      <c r="L7" s="31"/>
      <c r="M7" s="31">
        <v>400</v>
      </c>
      <c r="N7" s="31"/>
      <c r="O7" s="31"/>
      <c r="P7" s="33">
        <f t="shared" si="0"/>
        <v>400</v>
      </c>
    </row>
    <row r="8" spans="1:16" x14ac:dyDescent="0.2">
      <c r="A8" s="71"/>
      <c r="B8" s="20" t="s">
        <v>88</v>
      </c>
      <c r="C8" s="21" t="s">
        <v>83</v>
      </c>
      <c r="D8" s="22" t="s">
        <v>158</v>
      </c>
      <c r="E8" s="22" t="s">
        <v>159</v>
      </c>
      <c r="F8" s="26"/>
      <c r="G8" s="31"/>
      <c r="H8" s="31"/>
      <c r="I8" s="31"/>
      <c r="J8" s="31"/>
      <c r="K8" s="31"/>
      <c r="L8" s="31"/>
      <c r="M8" s="31">
        <v>400</v>
      </c>
      <c r="N8" s="31"/>
      <c r="O8" s="31"/>
      <c r="P8" s="33">
        <f t="shared" si="0"/>
        <v>400</v>
      </c>
    </row>
    <row r="9" spans="1:16" x14ac:dyDescent="0.2">
      <c r="A9" s="71"/>
      <c r="B9" s="20" t="s">
        <v>89</v>
      </c>
      <c r="C9" s="21" t="s">
        <v>90</v>
      </c>
      <c r="D9" s="22" t="s">
        <v>158</v>
      </c>
      <c r="E9" s="22" t="s">
        <v>159</v>
      </c>
      <c r="F9" s="26"/>
      <c r="G9" s="31"/>
      <c r="H9" s="31"/>
      <c r="I9" s="31"/>
      <c r="J9" s="31"/>
      <c r="K9" s="31"/>
      <c r="L9" s="31"/>
      <c r="M9" s="31">
        <v>400</v>
      </c>
      <c r="N9" s="31"/>
      <c r="O9" s="31"/>
      <c r="P9" s="33">
        <f t="shared" si="0"/>
        <v>400</v>
      </c>
    </row>
    <row r="10" spans="1:16" x14ac:dyDescent="0.2">
      <c r="A10" s="71"/>
      <c r="B10" s="20" t="s">
        <v>93</v>
      </c>
      <c r="C10" s="21" t="s">
        <v>83</v>
      </c>
      <c r="D10" s="22" t="s">
        <v>158</v>
      </c>
      <c r="E10" s="22" t="s">
        <v>159</v>
      </c>
      <c r="F10" s="26"/>
      <c r="G10" s="31"/>
      <c r="H10" s="31"/>
      <c r="I10" s="31"/>
      <c r="J10" s="31"/>
      <c r="K10" s="31"/>
      <c r="L10" s="31"/>
      <c r="M10" s="31">
        <v>400</v>
      </c>
      <c r="N10" s="31"/>
      <c r="O10" s="31"/>
      <c r="P10" s="33">
        <f t="shared" si="0"/>
        <v>400</v>
      </c>
    </row>
    <row r="11" spans="1:16" x14ac:dyDescent="0.2">
      <c r="A11" s="71"/>
      <c r="B11" s="20" t="s">
        <v>94</v>
      </c>
      <c r="C11" s="21" t="s">
        <v>83</v>
      </c>
      <c r="D11" s="22" t="s">
        <v>158</v>
      </c>
      <c r="E11" s="22" t="s">
        <v>159</v>
      </c>
      <c r="F11" s="26"/>
      <c r="G11" s="31"/>
      <c r="H11" s="31"/>
      <c r="I11" s="31"/>
      <c r="J11" s="31"/>
      <c r="K11" s="31"/>
      <c r="L11" s="31"/>
      <c r="M11" s="31">
        <v>400</v>
      </c>
      <c r="N11" s="31"/>
      <c r="O11" s="31"/>
      <c r="P11" s="33">
        <f t="shared" si="0"/>
        <v>400</v>
      </c>
    </row>
    <row r="12" spans="1:16" x14ac:dyDescent="0.2">
      <c r="A12" s="71"/>
      <c r="B12" s="20" t="s">
        <v>91</v>
      </c>
      <c r="C12" s="21" t="s">
        <v>92</v>
      </c>
      <c r="D12" s="22" t="s">
        <v>158</v>
      </c>
      <c r="E12" s="22" t="s">
        <v>159</v>
      </c>
      <c r="F12" s="26"/>
      <c r="G12" s="31"/>
      <c r="H12" s="31"/>
      <c r="I12" s="31"/>
      <c r="J12" s="31"/>
      <c r="K12" s="31"/>
      <c r="L12" s="31"/>
      <c r="M12" s="31">
        <v>400</v>
      </c>
      <c r="N12" s="31"/>
      <c r="O12" s="31"/>
      <c r="P12" s="33">
        <f t="shared" si="0"/>
        <v>400</v>
      </c>
    </row>
    <row r="13" spans="1:16" x14ac:dyDescent="0.2">
      <c r="A13" s="71"/>
      <c r="B13" s="60" t="s">
        <v>77</v>
      </c>
      <c r="C13" s="61"/>
      <c r="D13" s="61"/>
      <c r="E13" s="62"/>
      <c r="F13" s="23" t="s">
        <v>76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">
      <c r="A14" s="71"/>
      <c r="B14" s="63" t="s">
        <v>78</v>
      </c>
      <c r="C14" s="64"/>
      <c r="D14" s="64"/>
      <c r="E14" s="65"/>
      <c r="F14" s="23" t="s">
        <v>76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2">
      <c r="A15" s="71"/>
      <c r="B15" s="60" t="s">
        <v>79</v>
      </c>
      <c r="C15" s="61"/>
      <c r="D15" s="61"/>
      <c r="E15" s="62"/>
      <c r="F15" s="23" t="s">
        <v>76</v>
      </c>
      <c r="G15" s="24"/>
      <c r="H15" s="24"/>
      <c r="I15" s="24"/>
      <c r="J15" s="24"/>
      <c r="K15" s="24"/>
      <c r="L15" s="24"/>
      <c r="M15" s="24"/>
      <c r="N15" s="25"/>
      <c r="O15" s="24"/>
      <c r="P15" s="25"/>
    </row>
    <row r="16" spans="1:16" ht="66.75" customHeight="1" x14ac:dyDescent="0.2">
      <c r="A16" s="72"/>
      <c r="B16" s="54" t="s">
        <v>67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</row>
    <row r="17" spans="1:16" ht="15" customHeight="1" x14ac:dyDescent="0.2">
      <c r="A17" s="66" t="s">
        <v>66</v>
      </c>
      <c r="B17" s="18" t="s">
        <v>23</v>
      </c>
      <c r="C17" s="7" t="s">
        <v>23</v>
      </c>
      <c r="D17" s="19" t="s">
        <v>24</v>
      </c>
      <c r="E17" s="7" t="s">
        <v>25</v>
      </c>
      <c r="F17" s="7"/>
      <c r="G17" s="14">
        <v>160</v>
      </c>
      <c r="H17" s="14"/>
      <c r="I17" s="14"/>
      <c r="J17" s="14"/>
      <c r="K17" s="14"/>
      <c r="L17" s="14"/>
      <c r="M17" s="14"/>
      <c r="N17" s="14"/>
      <c r="O17" s="14"/>
      <c r="P17" s="45">
        <f>SUM(G17:O17)</f>
        <v>160</v>
      </c>
    </row>
    <row r="18" spans="1:16" x14ac:dyDescent="0.2">
      <c r="A18" s="67"/>
      <c r="B18" s="40" t="s">
        <v>26</v>
      </c>
      <c r="C18" s="40" t="s">
        <v>27</v>
      </c>
      <c r="D18" s="40" t="s">
        <v>28</v>
      </c>
      <c r="E18" s="40" t="s">
        <v>29</v>
      </c>
      <c r="F18" s="40"/>
      <c r="G18" s="41">
        <v>320.02</v>
      </c>
      <c r="H18" s="41"/>
      <c r="I18" s="41"/>
      <c r="J18" s="41"/>
      <c r="K18" s="41"/>
      <c r="L18" s="41"/>
      <c r="M18" s="41"/>
      <c r="N18" s="41"/>
      <c r="O18" s="41"/>
      <c r="P18" s="46">
        <f>SUM(G18:O18)</f>
        <v>320.02</v>
      </c>
    </row>
    <row r="19" spans="1:16" x14ac:dyDescent="0.2">
      <c r="A19" s="67"/>
      <c r="B19" s="18" t="s">
        <v>31</v>
      </c>
      <c r="C19" s="7" t="s">
        <v>31</v>
      </c>
      <c r="D19" s="19" t="s">
        <v>32</v>
      </c>
      <c r="E19" s="7" t="s">
        <v>33</v>
      </c>
      <c r="F19" s="7"/>
      <c r="G19" s="14">
        <v>160</v>
      </c>
      <c r="H19" s="14"/>
      <c r="I19" s="14"/>
      <c r="J19" s="14"/>
      <c r="K19" s="14"/>
      <c r="L19" s="14"/>
      <c r="M19" s="14"/>
      <c r="N19" s="14"/>
      <c r="O19" s="14"/>
      <c r="P19" s="47">
        <f t="shared" ref="P19:P31" si="1">SUM(G19:O19)</f>
        <v>160</v>
      </c>
    </row>
    <row r="20" spans="1:16" x14ac:dyDescent="0.2">
      <c r="A20" s="67"/>
      <c r="B20" s="27" t="s">
        <v>34</v>
      </c>
      <c r="C20" s="9" t="s">
        <v>34</v>
      </c>
      <c r="D20" s="9" t="s">
        <v>35</v>
      </c>
      <c r="E20" s="9" t="s">
        <v>37</v>
      </c>
      <c r="F20" s="9"/>
      <c r="G20" s="17">
        <v>213.33</v>
      </c>
      <c r="H20" s="17"/>
      <c r="I20" s="17"/>
      <c r="J20" s="17"/>
      <c r="K20" s="17"/>
      <c r="L20" s="17"/>
      <c r="M20" s="17"/>
      <c r="N20" s="17"/>
      <c r="O20" s="17"/>
      <c r="P20" s="38">
        <f t="shared" si="1"/>
        <v>213.33</v>
      </c>
    </row>
    <row r="21" spans="1:16" x14ac:dyDescent="0.2">
      <c r="A21" s="67"/>
      <c r="B21" s="29" t="s">
        <v>36</v>
      </c>
      <c r="C21" s="7"/>
      <c r="D21" s="30" t="s">
        <v>95</v>
      </c>
      <c r="E21" s="7" t="s">
        <v>19</v>
      </c>
      <c r="F21" s="7"/>
      <c r="G21" s="14"/>
      <c r="H21" s="14"/>
      <c r="I21" s="14">
        <v>4500</v>
      </c>
      <c r="J21" s="14"/>
      <c r="K21" s="14"/>
      <c r="L21" s="14"/>
      <c r="M21" s="14"/>
      <c r="N21" s="14"/>
      <c r="O21" s="14"/>
      <c r="P21" s="45">
        <f t="shared" si="1"/>
        <v>4500</v>
      </c>
    </row>
    <row r="22" spans="1:16" x14ac:dyDescent="0.2">
      <c r="A22" s="67"/>
      <c r="B22" s="40" t="s">
        <v>38</v>
      </c>
      <c r="C22" s="40"/>
      <c r="D22" s="40"/>
      <c r="E22" s="40"/>
      <c r="F22" s="40"/>
      <c r="G22" s="41"/>
      <c r="H22" s="41"/>
      <c r="I22" s="41">
        <v>30536</v>
      </c>
      <c r="J22" s="41"/>
      <c r="K22" s="41"/>
      <c r="L22" s="41"/>
      <c r="M22" s="41"/>
      <c r="N22" s="41"/>
      <c r="O22" s="41"/>
      <c r="P22" s="48">
        <f t="shared" si="1"/>
        <v>30536</v>
      </c>
    </row>
    <row r="23" spans="1:16" x14ac:dyDescent="0.2">
      <c r="A23" s="67"/>
      <c r="B23" s="7" t="s">
        <v>96</v>
      </c>
      <c r="C23" s="7"/>
      <c r="D23" s="7" t="s">
        <v>199</v>
      </c>
      <c r="E23" s="7" t="s">
        <v>97</v>
      </c>
      <c r="F23" s="7"/>
      <c r="G23" s="14"/>
      <c r="H23" s="14"/>
      <c r="I23" s="14">
        <v>1000</v>
      </c>
      <c r="J23" s="14"/>
      <c r="K23" s="14"/>
      <c r="L23" s="14"/>
      <c r="M23" s="14"/>
      <c r="N23" s="14"/>
      <c r="O23" s="14"/>
      <c r="P23" s="47">
        <f t="shared" si="1"/>
        <v>1000</v>
      </c>
    </row>
    <row r="24" spans="1:16" x14ac:dyDescent="0.2">
      <c r="A24" s="67"/>
      <c r="B24" s="40" t="s">
        <v>98</v>
      </c>
      <c r="C24" s="40"/>
      <c r="D24" s="40"/>
      <c r="E24" s="40"/>
      <c r="F24" s="40"/>
      <c r="G24" s="41">
        <v>1200</v>
      </c>
      <c r="H24" s="41"/>
      <c r="I24" s="41"/>
      <c r="J24" s="41"/>
      <c r="K24" s="41"/>
      <c r="L24" s="41"/>
      <c r="M24" s="41"/>
      <c r="N24" s="41"/>
      <c r="O24" s="41"/>
      <c r="P24" s="38">
        <f t="shared" si="1"/>
        <v>1200</v>
      </c>
    </row>
    <row r="25" spans="1:16" x14ac:dyDescent="0.2">
      <c r="A25" s="67"/>
      <c r="B25" s="7" t="s">
        <v>74</v>
      </c>
      <c r="C25" s="7"/>
      <c r="D25" s="7" t="s">
        <v>200</v>
      </c>
      <c r="E25" s="7" t="s">
        <v>16</v>
      </c>
      <c r="F25" s="7"/>
      <c r="G25" s="14"/>
      <c r="H25" s="14"/>
      <c r="I25" s="14">
        <v>3000</v>
      </c>
      <c r="J25" s="14"/>
      <c r="K25" s="14"/>
      <c r="L25" s="14"/>
      <c r="M25" s="14"/>
      <c r="N25" s="14"/>
      <c r="O25" s="14"/>
      <c r="P25" s="47">
        <f t="shared" si="1"/>
        <v>3000</v>
      </c>
    </row>
    <row r="26" spans="1:16" x14ac:dyDescent="0.2">
      <c r="A26" s="67"/>
      <c r="B26" s="40" t="s">
        <v>39</v>
      </c>
      <c r="C26" s="40"/>
      <c r="D26" s="40" t="s">
        <v>99</v>
      </c>
      <c r="E26" s="40" t="s">
        <v>37</v>
      </c>
      <c r="F26" s="40"/>
      <c r="G26" s="41"/>
      <c r="H26" s="41"/>
      <c r="I26" s="41">
        <v>10720</v>
      </c>
      <c r="J26" s="41"/>
      <c r="K26" s="41"/>
      <c r="L26" s="41"/>
      <c r="M26" s="41"/>
      <c r="N26" s="41"/>
      <c r="O26" s="41"/>
      <c r="P26" s="38">
        <f t="shared" si="1"/>
        <v>10720</v>
      </c>
    </row>
    <row r="27" spans="1:16" x14ac:dyDescent="0.2">
      <c r="A27" s="67"/>
      <c r="B27" s="7" t="s">
        <v>40</v>
      </c>
      <c r="C27" s="7"/>
      <c r="D27" s="7" t="s">
        <v>201</v>
      </c>
      <c r="E27" s="7" t="s">
        <v>37</v>
      </c>
      <c r="F27" s="7"/>
      <c r="G27" s="14"/>
      <c r="H27" s="14"/>
      <c r="I27" s="14">
        <v>56490</v>
      </c>
      <c r="J27" s="14"/>
      <c r="K27" s="14"/>
      <c r="L27" s="14"/>
      <c r="M27" s="14"/>
      <c r="N27" s="14"/>
      <c r="O27" s="14"/>
      <c r="P27" s="47">
        <f t="shared" si="1"/>
        <v>56490</v>
      </c>
    </row>
    <row r="28" spans="1:16" x14ac:dyDescent="0.2">
      <c r="A28" s="67"/>
      <c r="B28" s="40" t="s">
        <v>100</v>
      </c>
      <c r="C28" s="40"/>
      <c r="D28" s="40" t="s">
        <v>202</v>
      </c>
      <c r="E28" s="40" t="s">
        <v>203</v>
      </c>
      <c r="F28" s="40"/>
      <c r="G28" s="41"/>
      <c r="H28" s="41"/>
      <c r="I28" s="41">
        <v>1050</v>
      </c>
      <c r="J28" s="41"/>
      <c r="K28" s="41"/>
      <c r="L28" s="41"/>
      <c r="M28" s="41"/>
      <c r="N28" s="41"/>
      <c r="O28" s="41"/>
      <c r="P28" s="38">
        <f t="shared" si="1"/>
        <v>1050</v>
      </c>
    </row>
    <row r="29" spans="1:16" x14ac:dyDescent="0.2">
      <c r="A29" s="67"/>
      <c r="B29" s="4" t="s">
        <v>101</v>
      </c>
      <c r="C29" s="4"/>
      <c r="D29" s="4" t="s">
        <v>204</v>
      </c>
      <c r="E29" s="4" t="s">
        <v>205</v>
      </c>
      <c r="F29" s="4"/>
      <c r="G29" s="11"/>
      <c r="H29" s="11"/>
      <c r="I29" s="11">
        <v>2000</v>
      </c>
      <c r="J29" s="11"/>
      <c r="K29" s="11"/>
      <c r="L29" s="11"/>
      <c r="M29" s="11"/>
      <c r="N29" s="11"/>
      <c r="O29" s="11"/>
      <c r="P29" s="47">
        <f t="shared" si="1"/>
        <v>2000</v>
      </c>
    </row>
    <row r="30" spans="1:16" x14ac:dyDescent="0.2">
      <c r="A30" s="67"/>
      <c r="B30" s="27" t="s">
        <v>102</v>
      </c>
      <c r="C30" s="9"/>
      <c r="D30" s="9" t="s">
        <v>103</v>
      </c>
      <c r="E30" s="9" t="s">
        <v>22</v>
      </c>
      <c r="F30" s="9"/>
      <c r="G30" s="17"/>
      <c r="H30" s="17"/>
      <c r="I30" s="17">
        <v>1500</v>
      </c>
      <c r="J30" s="17"/>
      <c r="K30" s="17"/>
      <c r="L30" s="17"/>
      <c r="M30" s="17"/>
      <c r="N30" s="17"/>
      <c r="O30" s="17"/>
      <c r="P30" s="38">
        <f t="shared" si="1"/>
        <v>1500</v>
      </c>
    </row>
    <row r="31" spans="1:16" x14ac:dyDescent="0.2">
      <c r="A31" s="67"/>
      <c r="B31" s="34" t="s">
        <v>104</v>
      </c>
      <c r="C31" s="6"/>
      <c r="D31" s="6" t="s">
        <v>105</v>
      </c>
      <c r="E31" s="6" t="s">
        <v>16</v>
      </c>
      <c r="F31" s="6"/>
      <c r="G31" s="12">
        <v>2000</v>
      </c>
      <c r="H31" s="12"/>
      <c r="I31" s="12"/>
      <c r="J31" s="13"/>
      <c r="K31" s="13"/>
      <c r="L31" s="12"/>
      <c r="M31" s="12"/>
      <c r="N31" s="12"/>
      <c r="O31" s="12"/>
      <c r="P31" s="49">
        <f t="shared" si="1"/>
        <v>2000</v>
      </c>
    </row>
    <row r="32" spans="1:16" x14ac:dyDescent="0.2">
      <c r="A32" s="67"/>
      <c r="B32" s="40" t="s">
        <v>106</v>
      </c>
      <c r="C32" s="40"/>
      <c r="D32" s="40" t="s">
        <v>107</v>
      </c>
      <c r="E32" s="40" t="s">
        <v>18</v>
      </c>
      <c r="F32" s="40"/>
      <c r="G32" s="41">
        <v>2000</v>
      </c>
      <c r="H32" s="41"/>
      <c r="I32" s="41"/>
      <c r="J32" s="41"/>
      <c r="K32" s="41"/>
      <c r="L32" s="41"/>
      <c r="M32" s="41"/>
      <c r="N32" s="41"/>
      <c r="O32" s="41"/>
      <c r="P32" s="38">
        <f>G32</f>
        <v>2000</v>
      </c>
    </row>
    <row r="33" spans="1:16" x14ac:dyDescent="0.2">
      <c r="A33" s="67"/>
      <c r="B33" s="18" t="s">
        <v>108</v>
      </c>
      <c r="C33" s="7"/>
      <c r="D33" s="7" t="s">
        <v>198</v>
      </c>
      <c r="E33" s="7" t="s">
        <v>111</v>
      </c>
      <c r="F33" s="7"/>
      <c r="G33" s="14"/>
      <c r="H33" s="14"/>
      <c r="I33" s="14">
        <v>5500</v>
      </c>
      <c r="J33" s="14"/>
      <c r="K33" s="14"/>
      <c r="L33" s="14"/>
      <c r="M33" s="14"/>
      <c r="N33" s="14"/>
      <c r="O33" s="14"/>
      <c r="P33" s="45">
        <v>5500</v>
      </c>
    </row>
    <row r="34" spans="1:16" x14ac:dyDescent="0.2">
      <c r="A34" s="67"/>
      <c r="B34" s="27" t="s">
        <v>109</v>
      </c>
      <c r="C34" s="9"/>
      <c r="D34" s="9" t="s">
        <v>110</v>
      </c>
      <c r="E34" s="9" t="s">
        <v>17</v>
      </c>
      <c r="F34" s="9"/>
      <c r="G34" s="17"/>
      <c r="H34" s="17"/>
      <c r="I34" s="17">
        <v>2500</v>
      </c>
      <c r="J34" s="17"/>
      <c r="K34" s="17"/>
      <c r="L34" s="17"/>
      <c r="M34" s="17"/>
      <c r="N34" s="17"/>
      <c r="O34" s="17"/>
      <c r="P34" s="38">
        <v>2500</v>
      </c>
    </row>
    <row r="35" spans="1:16" x14ac:dyDescent="0.2">
      <c r="A35" s="67"/>
      <c r="B35" s="5" t="s">
        <v>41</v>
      </c>
      <c r="C35" s="6"/>
      <c r="D35" s="6" t="s">
        <v>42</v>
      </c>
      <c r="E35" s="6" t="s">
        <v>111</v>
      </c>
      <c r="F35" s="6"/>
      <c r="G35" s="12"/>
      <c r="H35" s="12"/>
      <c r="I35" s="12">
        <v>3500</v>
      </c>
      <c r="J35" s="13"/>
      <c r="K35" s="13"/>
      <c r="L35" s="12"/>
      <c r="M35" s="12"/>
      <c r="N35" s="12"/>
      <c r="O35" s="12"/>
      <c r="P35" s="49">
        <v>3500</v>
      </c>
    </row>
    <row r="36" spans="1:16" x14ac:dyDescent="0.2">
      <c r="A36" s="67"/>
      <c r="B36" s="40" t="s">
        <v>112</v>
      </c>
      <c r="C36" s="40"/>
      <c r="D36" s="40" t="s">
        <v>113</v>
      </c>
      <c r="E36" s="40" t="s">
        <v>114</v>
      </c>
      <c r="F36" s="40"/>
      <c r="G36" s="41"/>
      <c r="H36" s="41"/>
      <c r="I36" s="41">
        <v>1500</v>
      </c>
      <c r="J36" s="41"/>
      <c r="K36" s="41"/>
      <c r="L36" s="41"/>
      <c r="M36" s="41"/>
      <c r="N36" s="41"/>
      <c r="O36" s="41"/>
      <c r="P36" s="50">
        <v>1500</v>
      </c>
    </row>
    <row r="37" spans="1:16" x14ac:dyDescent="0.2">
      <c r="A37" s="67"/>
      <c r="B37" s="7" t="s">
        <v>115</v>
      </c>
      <c r="C37" s="7"/>
      <c r="D37" s="7" t="s">
        <v>160</v>
      </c>
      <c r="E37" s="7" t="s">
        <v>161</v>
      </c>
      <c r="F37" s="7"/>
      <c r="G37" s="14"/>
      <c r="H37" s="14"/>
      <c r="I37" s="14">
        <v>2000</v>
      </c>
      <c r="J37" s="14"/>
      <c r="K37" s="14"/>
      <c r="L37" s="14"/>
      <c r="M37" s="14"/>
      <c r="N37" s="14"/>
      <c r="O37" s="14"/>
      <c r="P37" s="47">
        <v>2000</v>
      </c>
    </row>
    <row r="38" spans="1:16" x14ac:dyDescent="0.2">
      <c r="A38" s="67"/>
      <c r="B38" s="40" t="s">
        <v>116</v>
      </c>
      <c r="C38" s="40"/>
      <c r="D38" s="40" t="s">
        <v>162</v>
      </c>
      <c r="E38" s="40" t="s">
        <v>117</v>
      </c>
      <c r="F38" s="40"/>
      <c r="G38" s="41"/>
      <c r="H38" s="41"/>
      <c r="I38" s="41">
        <v>6500</v>
      </c>
      <c r="J38" s="41"/>
      <c r="K38" s="41"/>
      <c r="L38" s="41"/>
      <c r="M38" s="41"/>
      <c r="N38" s="41"/>
      <c r="O38" s="41"/>
      <c r="P38" s="50">
        <v>6500</v>
      </c>
    </row>
    <row r="39" spans="1:16" x14ac:dyDescent="0.2">
      <c r="A39" s="67"/>
      <c r="B39" s="7" t="s">
        <v>43</v>
      </c>
      <c r="C39" s="7"/>
      <c r="D39" s="7" t="s">
        <v>163</v>
      </c>
      <c r="E39" s="7" t="s">
        <v>111</v>
      </c>
      <c r="F39" s="7"/>
      <c r="G39" s="14"/>
      <c r="H39" s="14"/>
      <c r="I39" s="14">
        <v>16500</v>
      </c>
      <c r="J39" s="14"/>
      <c r="K39" s="14"/>
      <c r="L39" s="14"/>
      <c r="M39" s="14"/>
      <c r="N39" s="14"/>
      <c r="O39" s="14"/>
      <c r="P39" s="47">
        <v>16500</v>
      </c>
    </row>
    <row r="40" spans="1:16" x14ac:dyDescent="0.2">
      <c r="A40" s="67"/>
      <c r="B40" s="27" t="s">
        <v>164</v>
      </c>
      <c r="C40" s="9"/>
      <c r="D40" s="9" t="s">
        <v>165</v>
      </c>
      <c r="E40" s="9" t="s">
        <v>118</v>
      </c>
      <c r="F40" s="9"/>
      <c r="G40" s="17"/>
      <c r="H40" s="17"/>
      <c r="I40" s="17">
        <v>3500</v>
      </c>
      <c r="J40" s="17"/>
      <c r="K40" s="17"/>
      <c r="L40" s="17"/>
      <c r="M40" s="17"/>
      <c r="N40" s="17"/>
      <c r="O40" s="17"/>
      <c r="P40" s="38">
        <v>3500</v>
      </c>
    </row>
    <row r="41" spans="1:16" x14ac:dyDescent="0.2">
      <c r="A41" s="67"/>
      <c r="B41" s="18" t="s">
        <v>119</v>
      </c>
      <c r="C41" s="7"/>
      <c r="D41" s="7" t="s">
        <v>120</v>
      </c>
      <c r="E41" s="7" t="s">
        <v>121</v>
      </c>
      <c r="F41" s="7"/>
      <c r="G41" s="14"/>
      <c r="H41" s="14"/>
      <c r="I41" s="14">
        <v>2000</v>
      </c>
      <c r="J41" s="14"/>
      <c r="K41" s="14"/>
      <c r="L41" s="14"/>
      <c r="M41" s="14"/>
      <c r="N41" s="14"/>
      <c r="O41" s="14"/>
      <c r="P41" s="45">
        <v>2000</v>
      </c>
    </row>
    <row r="42" spans="1:16" x14ac:dyDescent="0.2">
      <c r="A42" s="67"/>
      <c r="B42" s="42" t="s">
        <v>122</v>
      </c>
      <c r="C42" s="40"/>
      <c r="D42" s="40" t="s">
        <v>166</v>
      </c>
      <c r="E42" s="40" t="s">
        <v>167</v>
      </c>
      <c r="F42" s="40"/>
      <c r="G42" s="41"/>
      <c r="H42" s="41"/>
      <c r="I42" s="41">
        <v>2500</v>
      </c>
      <c r="J42" s="43"/>
      <c r="K42" s="43"/>
      <c r="L42" s="41"/>
      <c r="M42" s="41"/>
      <c r="N42" s="41"/>
      <c r="O42" s="41"/>
      <c r="P42" s="46">
        <v>2500</v>
      </c>
    </row>
    <row r="43" spans="1:16" x14ac:dyDescent="0.2">
      <c r="A43" s="67"/>
      <c r="B43" s="35" t="s">
        <v>65</v>
      </c>
      <c r="C43" s="4"/>
      <c r="D43" s="4" t="s">
        <v>168</v>
      </c>
      <c r="E43" s="4" t="s">
        <v>169</v>
      </c>
      <c r="F43" s="4"/>
      <c r="G43" s="11"/>
      <c r="H43" s="11"/>
      <c r="I43" s="11">
        <v>39707.56</v>
      </c>
      <c r="J43" s="11"/>
      <c r="K43" s="11"/>
      <c r="L43" s="11"/>
      <c r="M43" s="11"/>
      <c r="N43" s="11"/>
      <c r="O43" s="11"/>
      <c r="P43" s="47">
        <v>39707.56</v>
      </c>
    </row>
    <row r="44" spans="1:16" x14ac:dyDescent="0.2">
      <c r="A44" s="67"/>
      <c r="B44" s="39" t="s">
        <v>123</v>
      </c>
      <c r="C44" s="37"/>
      <c r="D44" s="9" t="s">
        <v>170</v>
      </c>
      <c r="E44" s="9" t="s">
        <v>37</v>
      </c>
      <c r="F44" s="37"/>
      <c r="G44" s="36"/>
      <c r="H44" s="36"/>
      <c r="I44" s="17">
        <v>1500</v>
      </c>
      <c r="J44" s="36"/>
      <c r="K44" s="36"/>
      <c r="L44" s="36"/>
      <c r="M44" s="36"/>
      <c r="N44" s="36"/>
      <c r="O44" s="36"/>
      <c r="P44" s="38">
        <v>1500</v>
      </c>
    </row>
    <row r="45" spans="1:16" x14ac:dyDescent="0.2">
      <c r="A45" s="67"/>
      <c r="B45" s="18" t="s">
        <v>44</v>
      </c>
      <c r="C45" s="7"/>
      <c r="D45" s="7" t="s">
        <v>45</v>
      </c>
      <c r="E45" s="7" t="s">
        <v>124</v>
      </c>
      <c r="F45" s="7"/>
      <c r="G45" s="14"/>
      <c r="H45" s="14"/>
      <c r="I45" s="14">
        <v>3000</v>
      </c>
      <c r="J45" s="14"/>
      <c r="K45" s="14"/>
      <c r="L45" s="14"/>
      <c r="M45" s="14"/>
      <c r="N45" s="14"/>
      <c r="O45" s="14"/>
      <c r="P45" s="45">
        <v>3000</v>
      </c>
    </row>
    <row r="46" spans="1:16" x14ac:dyDescent="0.2">
      <c r="A46" s="67"/>
      <c r="B46" s="39" t="s">
        <v>125</v>
      </c>
      <c r="C46" s="9"/>
      <c r="D46" s="9" t="s">
        <v>126</v>
      </c>
      <c r="E46" s="9" t="s">
        <v>111</v>
      </c>
      <c r="F46" s="9"/>
      <c r="G46" s="17"/>
      <c r="H46" s="17"/>
      <c r="I46" s="17">
        <v>7000</v>
      </c>
      <c r="J46" s="36"/>
      <c r="K46" s="36"/>
      <c r="L46" s="17"/>
      <c r="M46" s="17"/>
      <c r="N46" s="17"/>
      <c r="O46" s="17"/>
      <c r="P46" s="38">
        <v>7000</v>
      </c>
    </row>
    <row r="47" spans="1:16" x14ac:dyDescent="0.2">
      <c r="A47" s="67"/>
      <c r="B47" s="34" t="s">
        <v>127</v>
      </c>
      <c r="C47" s="6"/>
      <c r="D47" s="6" t="s">
        <v>171</v>
      </c>
      <c r="E47" s="6" t="s">
        <v>172</v>
      </c>
      <c r="F47" s="6"/>
      <c r="G47" s="12"/>
      <c r="H47" s="12"/>
      <c r="I47" s="12">
        <v>1500</v>
      </c>
      <c r="J47" s="13"/>
      <c r="K47" s="13"/>
      <c r="L47" s="12"/>
      <c r="M47" s="12"/>
      <c r="N47" s="12"/>
      <c r="O47" s="12"/>
      <c r="P47" s="49">
        <v>1500</v>
      </c>
    </row>
    <row r="48" spans="1:16" x14ac:dyDescent="0.2">
      <c r="A48" s="67"/>
      <c r="B48" s="40" t="s">
        <v>128</v>
      </c>
      <c r="C48" s="40"/>
      <c r="D48" s="40" t="s">
        <v>173</v>
      </c>
      <c r="E48" s="40" t="s">
        <v>16</v>
      </c>
      <c r="F48" s="40"/>
      <c r="G48" s="41">
        <v>15000</v>
      </c>
      <c r="H48" s="41"/>
      <c r="I48" s="41"/>
      <c r="J48" s="41"/>
      <c r="K48" s="41"/>
      <c r="L48" s="41"/>
      <c r="M48" s="41"/>
      <c r="N48" s="41"/>
      <c r="O48" s="41"/>
      <c r="P48" s="50">
        <v>15000</v>
      </c>
    </row>
    <row r="49" spans="1:16" x14ac:dyDescent="0.2">
      <c r="A49" s="67"/>
      <c r="B49" s="7" t="s">
        <v>129</v>
      </c>
      <c r="C49" s="7"/>
      <c r="D49" s="7" t="s">
        <v>130</v>
      </c>
      <c r="E49" s="7" t="s">
        <v>111</v>
      </c>
      <c r="F49" s="7"/>
      <c r="G49" s="14">
        <v>3500</v>
      </c>
      <c r="H49" s="14"/>
      <c r="I49" s="14"/>
      <c r="J49" s="14"/>
      <c r="K49" s="14"/>
      <c r="L49" s="14"/>
      <c r="M49" s="14"/>
      <c r="N49" s="14"/>
      <c r="O49" s="14"/>
      <c r="P49" s="47">
        <v>3500</v>
      </c>
    </row>
    <row r="50" spans="1:16" x14ac:dyDescent="0.2">
      <c r="A50" s="67"/>
      <c r="B50" s="27" t="s">
        <v>131</v>
      </c>
      <c r="C50" s="9"/>
      <c r="D50" s="9" t="s">
        <v>174</v>
      </c>
      <c r="E50" s="9" t="s">
        <v>175</v>
      </c>
      <c r="F50" s="9"/>
      <c r="G50" s="17"/>
      <c r="H50" s="17"/>
      <c r="I50" s="17">
        <v>3500</v>
      </c>
      <c r="J50" s="17"/>
      <c r="K50" s="17"/>
      <c r="L50" s="17"/>
      <c r="M50" s="17"/>
      <c r="N50" s="17"/>
      <c r="O50" s="17"/>
      <c r="P50" s="38">
        <v>3500</v>
      </c>
    </row>
    <row r="51" spans="1:16" x14ac:dyDescent="0.2">
      <c r="A51" s="67"/>
      <c r="B51" s="18" t="s">
        <v>176</v>
      </c>
      <c r="C51" s="7"/>
      <c r="D51" s="7" t="s">
        <v>177</v>
      </c>
      <c r="E51" s="7" t="s">
        <v>20</v>
      </c>
      <c r="F51" s="7"/>
      <c r="G51" s="14"/>
      <c r="H51" s="14"/>
      <c r="I51" s="14">
        <v>1500</v>
      </c>
      <c r="J51" s="14"/>
      <c r="K51" s="14"/>
      <c r="L51" s="14"/>
      <c r="M51" s="14"/>
      <c r="N51" s="14"/>
      <c r="O51" s="14"/>
      <c r="P51" s="45">
        <v>1500</v>
      </c>
    </row>
    <row r="52" spans="1:16" x14ac:dyDescent="0.2">
      <c r="A52" s="67"/>
      <c r="B52" s="27" t="s">
        <v>132</v>
      </c>
      <c r="C52" s="9"/>
      <c r="D52" s="9" t="s">
        <v>178</v>
      </c>
      <c r="E52" s="9" t="s">
        <v>16</v>
      </c>
      <c r="F52" s="9"/>
      <c r="G52" s="17"/>
      <c r="H52" s="17"/>
      <c r="I52" s="17">
        <v>2000</v>
      </c>
      <c r="J52" s="17"/>
      <c r="K52" s="17"/>
      <c r="L52" s="17"/>
      <c r="M52" s="17"/>
      <c r="N52" s="17"/>
      <c r="O52" s="17"/>
      <c r="P52" s="38">
        <v>2000</v>
      </c>
    </row>
    <row r="53" spans="1:16" x14ac:dyDescent="0.2">
      <c r="A53" s="67"/>
      <c r="B53" s="18" t="s">
        <v>46</v>
      </c>
      <c r="C53" s="7"/>
      <c r="D53" s="7" t="s">
        <v>47</v>
      </c>
      <c r="E53" s="7" t="s">
        <v>133</v>
      </c>
      <c r="F53" s="7"/>
      <c r="G53" s="14"/>
      <c r="H53" s="14"/>
      <c r="I53" s="14">
        <v>7000</v>
      </c>
      <c r="J53" s="14"/>
      <c r="K53" s="14"/>
      <c r="L53" s="14"/>
      <c r="M53" s="14"/>
      <c r="N53" s="14"/>
      <c r="O53" s="14"/>
      <c r="P53" s="45">
        <v>7000</v>
      </c>
    </row>
    <row r="54" spans="1:16" x14ac:dyDescent="0.2">
      <c r="A54" s="67"/>
      <c r="B54" s="10" t="s">
        <v>134</v>
      </c>
      <c r="C54" s="8"/>
      <c r="D54" s="8" t="s">
        <v>179</v>
      </c>
      <c r="E54" s="8" t="s">
        <v>159</v>
      </c>
      <c r="F54" s="8"/>
      <c r="G54" s="15"/>
      <c r="H54" s="15"/>
      <c r="I54" s="15"/>
      <c r="J54" s="16"/>
      <c r="K54" s="16"/>
      <c r="L54" s="15">
        <v>470.91</v>
      </c>
      <c r="M54" s="15"/>
      <c r="N54" s="15"/>
      <c r="O54" s="15"/>
      <c r="P54" s="46">
        <v>470.91</v>
      </c>
    </row>
    <row r="55" spans="1:16" x14ac:dyDescent="0.2">
      <c r="A55" s="67"/>
      <c r="B55" s="4" t="s">
        <v>135</v>
      </c>
      <c r="C55" s="4"/>
      <c r="D55" s="4" t="s">
        <v>180</v>
      </c>
      <c r="E55" s="4" t="s">
        <v>150</v>
      </c>
      <c r="F55" s="4"/>
      <c r="G55" s="11"/>
      <c r="H55" s="11"/>
      <c r="I55" s="11">
        <v>1000</v>
      </c>
      <c r="J55" s="11"/>
      <c r="K55" s="11"/>
      <c r="L55" s="11"/>
      <c r="M55" s="11"/>
      <c r="N55" s="11"/>
      <c r="O55" s="11"/>
      <c r="P55" s="47">
        <v>1000</v>
      </c>
    </row>
    <row r="56" spans="1:16" x14ac:dyDescent="0.2">
      <c r="A56" s="67"/>
      <c r="B56" s="27" t="s">
        <v>138</v>
      </c>
      <c r="C56" s="9"/>
      <c r="D56" s="9" t="s">
        <v>136</v>
      </c>
      <c r="E56" s="9" t="s">
        <v>137</v>
      </c>
      <c r="F56" s="9"/>
      <c r="G56" s="17"/>
      <c r="H56" s="17"/>
      <c r="I56" s="17">
        <v>3000</v>
      </c>
      <c r="J56" s="17"/>
      <c r="K56" s="17"/>
      <c r="L56" s="17"/>
      <c r="M56" s="17"/>
      <c r="N56" s="17"/>
      <c r="O56" s="17"/>
      <c r="P56" s="38">
        <v>3000</v>
      </c>
    </row>
    <row r="57" spans="1:16" x14ac:dyDescent="0.2">
      <c r="A57" s="67"/>
      <c r="B57" s="18" t="s">
        <v>139</v>
      </c>
      <c r="C57" s="7"/>
      <c r="D57" s="7" t="s">
        <v>140</v>
      </c>
      <c r="E57" s="7" t="s">
        <v>64</v>
      </c>
      <c r="F57" s="7"/>
      <c r="G57" s="14">
        <v>4000</v>
      </c>
      <c r="H57" s="14"/>
      <c r="I57" s="14"/>
      <c r="J57" s="14"/>
      <c r="K57" s="14"/>
      <c r="L57" s="14"/>
      <c r="M57" s="14"/>
      <c r="N57" s="14"/>
      <c r="O57" s="14"/>
      <c r="P57" s="45">
        <v>4000</v>
      </c>
    </row>
    <row r="58" spans="1:16" x14ac:dyDescent="0.2">
      <c r="A58" s="67"/>
      <c r="B58" s="42" t="s">
        <v>141</v>
      </c>
      <c r="C58" s="40"/>
      <c r="D58" s="40" t="s">
        <v>181</v>
      </c>
      <c r="E58" s="40" t="s">
        <v>19</v>
      </c>
      <c r="F58" s="40"/>
      <c r="G58" s="41">
        <v>5000</v>
      </c>
      <c r="H58" s="41"/>
      <c r="I58" s="41"/>
      <c r="J58" s="43"/>
      <c r="K58" s="43"/>
      <c r="L58" s="41"/>
      <c r="M58" s="41"/>
      <c r="N58" s="41"/>
      <c r="O58" s="41"/>
      <c r="P58" s="46">
        <v>5000</v>
      </c>
    </row>
    <row r="59" spans="1:16" x14ac:dyDescent="0.2">
      <c r="A59" s="67"/>
      <c r="B59" s="18" t="s">
        <v>48</v>
      </c>
      <c r="C59" s="7"/>
      <c r="D59" s="7" t="s">
        <v>49</v>
      </c>
      <c r="E59" s="7" t="s">
        <v>142</v>
      </c>
      <c r="F59" s="7"/>
      <c r="G59" s="14"/>
      <c r="H59" s="14"/>
      <c r="I59" s="14">
        <v>28600</v>
      </c>
      <c r="J59" s="14"/>
      <c r="K59" s="14"/>
      <c r="L59" s="14"/>
      <c r="M59" s="14"/>
      <c r="N59" s="14"/>
      <c r="O59" s="14"/>
      <c r="P59" s="45">
        <v>28600</v>
      </c>
    </row>
    <row r="60" spans="1:16" x14ac:dyDescent="0.2">
      <c r="A60" s="67"/>
      <c r="B60" s="40" t="s">
        <v>50</v>
      </c>
      <c r="C60" s="40"/>
      <c r="D60" s="40" t="s">
        <v>51</v>
      </c>
      <c r="E60" s="40" t="s">
        <v>30</v>
      </c>
      <c r="F60" s="40"/>
      <c r="G60" s="41"/>
      <c r="H60" s="41"/>
      <c r="I60" s="41">
        <v>1500</v>
      </c>
      <c r="J60" s="41"/>
      <c r="K60" s="41"/>
      <c r="L60" s="41"/>
      <c r="M60" s="41"/>
      <c r="N60" s="41"/>
      <c r="O60" s="41"/>
      <c r="P60" s="50">
        <v>1500</v>
      </c>
    </row>
    <row r="61" spans="1:16" x14ac:dyDescent="0.2">
      <c r="A61" s="67"/>
      <c r="B61" s="44" t="s">
        <v>143</v>
      </c>
      <c r="C61" s="7"/>
      <c r="D61" s="7" t="s">
        <v>144</v>
      </c>
      <c r="E61" s="7" t="s">
        <v>145</v>
      </c>
      <c r="F61" s="7"/>
      <c r="G61" s="14">
        <v>100</v>
      </c>
      <c r="H61" s="14"/>
      <c r="I61" s="14"/>
      <c r="J61" s="28"/>
      <c r="K61" s="28"/>
      <c r="L61" s="14"/>
      <c r="M61" s="14"/>
      <c r="N61" s="14"/>
      <c r="O61" s="14"/>
      <c r="P61" s="45">
        <v>100</v>
      </c>
    </row>
    <row r="62" spans="1:16" x14ac:dyDescent="0.2">
      <c r="A62" s="67"/>
      <c r="B62" s="40" t="s">
        <v>146</v>
      </c>
      <c r="C62" s="40"/>
      <c r="D62" s="40" t="s">
        <v>182</v>
      </c>
      <c r="E62" s="40" t="s">
        <v>183</v>
      </c>
      <c r="F62" s="40"/>
      <c r="G62" s="41"/>
      <c r="H62" s="41"/>
      <c r="I62" s="41">
        <v>4000</v>
      </c>
      <c r="J62" s="41"/>
      <c r="K62" s="41"/>
      <c r="L62" s="41"/>
      <c r="M62" s="41"/>
      <c r="N62" s="41"/>
      <c r="O62" s="41"/>
      <c r="P62" s="50">
        <v>4000</v>
      </c>
    </row>
    <row r="63" spans="1:16" x14ac:dyDescent="0.2">
      <c r="A63" s="67"/>
      <c r="B63" s="7" t="s">
        <v>147</v>
      </c>
      <c r="C63" s="7"/>
      <c r="D63" s="7" t="s">
        <v>148</v>
      </c>
      <c r="E63" s="7" t="s">
        <v>21</v>
      </c>
      <c r="F63" s="7"/>
      <c r="G63" s="14"/>
      <c r="H63" s="14"/>
      <c r="I63" s="14">
        <v>4000</v>
      </c>
      <c r="J63" s="14"/>
      <c r="K63" s="14"/>
      <c r="L63" s="14"/>
      <c r="M63" s="14"/>
      <c r="N63" s="14"/>
      <c r="O63" s="14"/>
      <c r="P63" s="47">
        <v>4000</v>
      </c>
    </row>
    <row r="64" spans="1:16" x14ac:dyDescent="0.2">
      <c r="A64" s="67"/>
      <c r="B64" s="40" t="s">
        <v>149</v>
      </c>
      <c r="C64" s="40"/>
      <c r="D64" s="40" t="s">
        <v>184</v>
      </c>
      <c r="E64" s="40" t="s">
        <v>185</v>
      </c>
      <c r="F64" s="40"/>
      <c r="G64" s="41"/>
      <c r="H64" s="41"/>
      <c r="I64" s="41">
        <v>2000</v>
      </c>
      <c r="J64" s="41"/>
      <c r="K64" s="41"/>
      <c r="L64" s="41"/>
      <c r="M64" s="41"/>
      <c r="N64" s="41"/>
      <c r="O64" s="41"/>
      <c r="P64" s="50">
        <v>2000</v>
      </c>
    </row>
    <row r="65" spans="1:16" x14ac:dyDescent="0.2">
      <c r="A65" s="67"/>
      <c r="B65" s="18" t="s">
        <v>52</v>
      </c>
      <c r="C65" s="7"/>
      <c r="D65" s="7" t="s">
        <v>186</v>
      </c>
      <c r="E65" s="7" t="s">
        <v>150</v>
      </c>
      <c r="F65" s="7"/>
      <c r="G65" s="14"/>
      <c r="H65" s="14"/>
      <c r="I65" s="14">
        <v>1500</v>
      </c>
      <c r="J65" s="14"/>
      <c r="K65" s="14"/>
      <c r="L65" s="14"/>
      <c r="M65" s="14"/>
      <c r="N65" s="14"/>
      <c r="O65" s="14"/>
      <c r="P65" s="45">
        <v>1500</v>
      </c>
    </row>
    <row r="66" spans="1:16" x14ac:dyDescent="0.2">
      <c r="A66" s="67"/>
      <c r="B66" s="40" t="s">
        <v>53</v>
      </c>
      <c r="C66" s="40"/>
      <c r="D66" s="40" t="s">
        <v>54</v>
      </c>
      <c r="E66" s="40" t="s">
        <v>111</v>
      </c>
      <c r="F66" s="40"/>
      <c r="G66" s="41"/>
      <c r="H66" s="41"/>
      <c r="I66" s="41">
        <v>12285</v>
      </c>
      <c r="J66" s="41"/>
      <c r="K66" s="41"/>
      <c r="L66" s="41"/>
      <c r="M66" s="41"/>
      <c r="N66" s="41"/>
      <c r="O66" s="41"/>
      <c r="P66" s="46">
        <v>12285</v>
      </c>
    </row>
    <row r="67" spans="1:16" x14ac:dyDescent="0.2">
      <c r="A67" s="67"/>
      <c r="B67" s="18" t="s">
        <v>55</v>
      </c>
      <c r="C67" s="7"/>
      <c r="D67" s="7" t="s">
        <v>187</v>
      </c>
      <c r="E67" s="7" t="s">
        <v>151</v>
      </c>
      <c r="F67" s="7"/>
      <c r="G67" s="14"/>
      <c r="H67" s="14"/>
      <c r="I67" s="14">
        <v>700</v>
      </c>
      <c r="J67" s="14"/>
      <c r="K67" s="14"/>
      <c r="L67" s="14"/>
      <c r="M67" s="14"/>
      <c r="N67" s="14"/>
      <c r="O67" s="14"/>
      <c r="P67" s="45">
        <v>700</v>
      </c>
    </row>
    <row r="68" spans="1:16" x14ac:dyDescent="0.2">
      <c r="A68" s="67"/>
      <c r="B68" s="40" t="s">
        <v>56</v>
      </c>
      <c r="C68" s="40"/>
      <c r="D68" s="40" t="s">
        <v>58</v>
      </c>
      <c r="E68" s="40" t="s">
        <v>16</v>
      </c>
      <c r="F68" s="40"/>
      <c r="G68" s="41"/>
      <c r="H68" s="41"/>
      <c r="I68" s="41">
        <v>29267.06</v>
      </c>
      <c r="J68" s="41"/>
      <c r="K68" s="41"/>
      <c r="L68" s="41"/>
      <c r="M68" s="41"/>
      <c r="N68" s="41"/>
      <c r="O68" s="41"/>
      <c r="P68" s="46">
        <v>29267.06</v>
      </c>
    </row>
    <row r="69" spans="1:16" x14ac:dyDescent="0.2">
      <c r="A69" s="67"/>
      <c r="B69" s="18" t="s">
        <v>57</v>
      </c>
      <c r="C69" s="7"/>
      <c r="D69" s="7" t="s">
        <v>58</v>
      </c>
      <c r="E69" s="7" t="s">
        <v>16</v>
      </c>
      <c r="F69" s="7"/>
      <c r="G69" s="14"/>
      <c r="H69" s="14"/>
      <c r="I69" s="14">
        <v>17687</v>
      </c>
      <c r="J69" s="14"/>
      <c r="K69" s="14"/>
      <c r="L69" s="14"/>
      <c r="M69" s="14"/>
      <c r="N69" s="14"/>
      <c r="O69" s="14"/>
      <c r="P69" s="45">
        <v>17687</v>
      </c>
    </row>
    <row r="70" spans="1:16" x14ac:dyDescent="0.2">
      <c r="A70" s="67"/>
      <c r="B70" s="40" t="s">
        <v>59</v>
      </c>
      <c r="C70" s="40"/>
      <c r="D70" s="40" t="s">
        <v>60</v>
      </c>
      <c r="E70" s="40" t="s">
        <v>152</v>
      </c>
      <c r="F70" s="40"/>
      <c r="G70" s="41"/>
      <c r="H70" s="41"/>
      <c r="I70" s="41">
        <v>2500</v>
      </c>
      <c r="J70" s="41"/>
      <c r="K70" s="41"/>
      <c r="L70" s="41"/>
      <c r="M70" s="41"/>
      <c r="N70" s="41"/>
      <c r="O70" s="41"/>
      <c r="P70" s="46">
        <v>2500</v>
      </c>
    </row>
    <row r="71" spans="1:16" x14ac:dyDescent="0.2">
      <c r="A71" s="67"/>
      <c r="B71" s="18" t="s">
        <v>61</v>
      </c>
      <c r="C71" s="7"/>
      <c r="D71" s="7" t="s">
        <v>188</v>
      </c>
      <c r="E71" s="7" t="s">
        <v>37</v>
      </c>
      <c r="F71" s="7"/>
      <c r="G71" s="14"/>
      <c r="H71" s="14"/>
      <c r="I71" s="14"/>
      <c r="J71" s="14"/>
      <c r="K71" s="14"/>
      <c r="L71" s="14">
        <v>15588</v>
      </c>
      <c r="M71" s="14"/>
      <c r="N71" s="14"/>
      <c r="O71" s="14"/>
      <c r="P71" s="45">
        <v>15588</v>
      </c>
    </row>
    <row r="72" spans="1:16" x14ac:dyDescent="0.2">
      <c r="A72" s="67"/>
      <c r="B72" s="40" t="s">
        <v>62</v>
      </c>
      <c r="C72" s="40"/>
      <c r="D72" s="40" t="s">
        <v>189</v>
      </c>
      <c r="E72" s="40" t="s">
        <v>190</v>
      </c>
      <c r="F72" s="40"/>
      <c r="G72" s="41">
        <v>3000</v>
      </c>
      <c r="H72" s="41"/>
      <c r="I72" s="41"/>
      <c r="J72" s="41"/>
      <c r="K72" s="41"/>
      <c r="L72" s="41"/>
      <c r="M72" s="41"/>
      <c r="N72" s="41"/>
      <c r="O72" s="41"/>
      <c r="P72" s="46">
        <v>3000</v>
      </c>
    </row>
    <row r="73" spans="1:16" x14ac:dyDescent="0.2">
      <c r="A73" s="67"/>
      <c r="B73" s="18" t="s">
        <v>153</v>
      </c>
      <c r="C73" s="7"/>
      <c r="D73" s="7" t="s">
        <v>191</v>
      </c>
      <c r="E73" s="7" t="s">
        <v>192</v>
      </c>
      <c r="F73" s="7"/>
      <c r="G73" s="14">
        <v>500</v>
      </c>
      <c r="H73" s="14"/>
      <c r="I73" s="14"/>
      <c r="J73" s="14"/>
      <c r="K73" s="14"/>
      <c r="L73" s="14"/>
      <c r="M73" s="14"/>
      <c r="N73" s="14"/>
      <c r="O73" s="14"/>
      <c r="P73" s="45">
        <v>500</v>
      </c>
    </row>
    <row r="74" spans="1:16" x14ac:dyDescent="0.2">
      <c r="A74" s="67"/>
      <c r="B74" s="27" t="s">
        <v>154</v>
      </c>
      <c r="C74" s="9"/>
      <c r="D74" s="9" t="s">
        <v>193</v>
      </c>
      <c r="E74" s="9" t="s">
        <v>16</v>
      </c>
      <c r="F74" s="9"/>
      <c r="G74" s="17">
        <v>25000</v>
      </c>
      <c r="H74" s="17"/>
      <c r="I74" s="17"/>
      <c r="J74" s="17"/>
      <c r="K74" s="17"/>
      <c r="L74" s="17"/>
      <c r="M74" s="17"/>
      <c r="N74" s="17"/>
      <c r="O74" s="17"/>
      <c r="P74" s="38">
        <v>25000</v>
      </c>
    </row>
    <row r="75" spans="1:16" x14ac:dyDescent="0.2">
      <c r="A75" s="67"/>
      <c r="B75" s="18" t="s">
        <v>63</v>
      </c>
      <c r="C75" s="7"/>
      <c r="D75" s="7" t="s">
        <v>194</v>
      </c>
      <c r="E75" s="7" t="s">
        <v>195</v>
      </c>
      <c r="F75" s="7"/>
      <c r="G75" s="14">
        <v>1500</v>
      </c>
      <c r="H75" s="14"/>
      <c r="I75" s="14"/>
      <c r="J75" s="14"/>
      <c r="K75" s="14"/>
      <c r="L75" s="14"/>
      <c r="M75" s="14"/>
      <c r="N75" s="14"/>
      <c r="O75" s="14"/>
      <c r="P75" s="45">
        <v>1500</v>
      </c>
    </row>
    <row r="76" spans="1:16" x14ac:dyDescent="0.2">
      <c r="A76" s="68"/>
      <c r="B76" s="27" t="s">
        <v>155</v>
      </c>
      <c r="C76" s="9"/>
      <c r="D76" s="9" t="s">
        <v>196</v>
      </c>
      <c r="E76" s="9" t="s">
        <v>197</v>
      </c>
      <c r="F76" s="9"/>
      <c r="G76" s="17">
        <v>20000</v>
      </c>
      <c r="H76" s="17"/>
      <c r="I76" s="17"/>
      <c r="J76" s="17"/>
      <c r="K76" s="17"/>
      <c r="L76" s="17"/>
      <c r="M76" s="17"/>
      <c r="N76" s="17"/>
      <c r="O76" s="17"/>
      <c r="P76" s="38">
        <v>20000</v>
      </c>
    </row>
    <row r="80" spans="1:16" ht="21" x14ac:dyDescent="0.2">
      <c r="C80" s="2" t="s">
        <v>68</v>
      </c>
    </row>
    <row r="81" spans="3:3" ht="21" x14ac:dyDescent="0.2">
      <c r="C81" s="3" t="s">
        <v>69</v>
      </c>
    </row>
    <row r="82" spans="3:3" ht="21" x14ac:dyDescent="0.2">
      <c r="C82" s="3" t="s">
        <v>70</v>
      </c>
    </row>
    <row r="83" spans="3:3" ht="21" x14ac:dyDescent="0.2">
      <c r="C83" s="3" t="s">
        <v>71</v>
      </c>
    </row>
    <row r="84" spans="3:3" ht="21" x14ac:dyDescent="0.2">
      <c r="C84" s="3" t="s">
        <v>72</v>
      </c>
    </row>
    <row r="85" spans="3:3" ht="21" x14ac:dyDescent="0.2">
      <c r="C85" s="3" t="s">
        <v>73</v>
      </c>
    </row>
  </sheetData>
  <mergeCells count="18">
    <mergeCell ref="A17:A76"/>
    <mergeCell ref="I1:K1"/>
    <mergeCell ref="L1:L2"/>
    <mergeCell ref="A3:A16"/>
    <mergeCell ref="M1:N1"/>
    <mergeCell ref="O1:O2"/>
    <mergeCell ref="P1:P2"/>
    <mergeCell ref="B16:P16"/>
    <mergeCell ref="B1:C2"/>
    <mergeCell ref="D1:D2"/>
    <mergeCell ref="E1:E2"/>
    <mergeCell ref="F1:F2"/>
    <mergeCell ref="G1:G2"/>
    <mergeCell ref="H1:H2"/>
    <mergeCell ref="B3:P3"/>
    <mergeCell ref="B13:E13"/>
    <mergeCell ref="B14:E14"/>
    <mergeCell ref="B15:E15"/>
  </mergeCells>
  <hyperlinks>
    <hyperlink ref="C80" r:id="rId1" display="http://www.estor.it/xxx" xr:uid="{6EE0FEE1-7396-4F27-8FBC-36C2488C34A8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521BBF2793ED4CB37A650A35281BB7" ma:contentTypeVersion="18" ma:contentTypeDescription="Creare un nuovo documento." ma:contentTypeScope="" ma:versionID="3268cdf8040c26fc61e478b574f93209">
  <xsd:schema xmlns:xsd="http://www.w3.org/2001/XMLSchema" xmlns:xs="http://www.w3.org/2001/XMLSchema" xmlns:p="http://schemas.microsoft.com/office/2006/metadata/properties" xmlns:ns2="5214a6e5-2b1e-4881-82e6-5ed46ec25a51" xmlns:ns3="f8db9afc-b055-44b4-a7ef-22f0a081112b" targetNamespace="http://schemas.microsoft.com/office/2006/metadata/properties" ma:root="true" ma:fieldsID="99ab26c640947e32c04d3dad1683e5a1" ns2:_="" ns3:_="">
    <xsd:import namespace="5214a6e5-2b1e-4881-82e6-5ed46ec25a51"/>
    <xsd:import namespace="f8db9afc-b055-44b4-a7ef-22f0a08111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4a6e5-2b1e-4881-82e6-5ed46ec25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db6eb90-e217-4de2-aa98-63a0ddec04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b9afc-b055-44b4-a7ef-22f0a08111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651ad9-4688-4046-9e43-c1705df8d4e0}" ma:internalName="TaxCatchAll" ma:showField="CatchAllData" ma:web="f8db9afc-b055-44b4-a7ef-22f0a08111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b9afc-b055-44b4-a7ef-22f0a081112b" xsi:nil="true"/>
    <lcf76f155ced4ddcb4097134ff3c332f xmlns="5214a6e5-2b1e-4881-82e6-5ed46ec25a5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259FAD-982C-4676-862D-11DD0C6F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4a6e5-2b1e-4881-82e6-5ed46ec25a51"/>
    <ds:schemaRef ds:uri="f8db9afc-b055-44b4-a7ef-22f0a0811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C28351-6F38-431F-9C2B-E096B5CE6E97}">
  <ds:schemaRefs>
    <ds:schemaRef ds:uri="http://schemas.microsoft.com/office/2006/metadata/properties"/>
    <ds:schemaRef ds:uri="http://schemas.microsoft.com/office/infopath/2007/PartnerControls"/>
    <ds:schemaRef ds:uri="f8db9afc-b055-44b4-a7ef-22f0a081112b"/>
    <ds:schemaRef ds:uri="5214a6e5-2b1e-4881-82e6-5ed46ec25a51"/>
  </ds:schemaRefs>
</ds:datastoreItem>
</file>

<file path=customXml/itemProps3.xml><?xml version="1.0" encoding="utf-8"?>
<ds:datastoreItem xmlns:ds="http://schemas.openxmlformats.org/officeDocument/2006/customXml" ds:itemID="{9E1C2E1A-093A-4374-9BD7-77B87C054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>Sabicom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Gorgoglione</dc:creator>
  <cp:lastModifiedBy>Lisa Mathiasen</cp:lastModifiedBy>
  <dcterms:created xsi:type="dcterms:W3CDTF">2025-02-24T13:12:21Z</dcterms:created>
  <dcterms:modified xsi:type="dcterms:W3CDTF">2026-06-29T06:48:29Z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0x0101005E521BBF2793ED4CB37A650A35281BB7</vt:lpwstr>
  </property>
  <property fmtid="{D5CDD505-2E9C-101B-9397-08002B2CF9AE}" pid="3" name="MediaServiceImageTags">
    <vt:lpwstr/>
  </property>
</Properties>
</file>